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7875" firstSheet="1" activeTab="1"/>
  </bookViews>
  <sheets>
    <sheet name="Sheet1" sheetId="1" state="hidden" r:id="rId1"/>
    <sheet name="分配表" sheetId="2" r:id="rId2"/>
  </sheets>
  <definedNames/>
  <calcPr fullCalcOnLoad="1"/>
</workbook>
</file>

<file path=xl/sharedStrings.xml><?xml version="1.0" encoding="utf-8"?>
<sst xmlns="http://schemas.openxmlformats.org/spreadsheetml/2006/main" count="45" uniqueCount="38">
  <si>
    <t>市别</t>
  </si>
  <si>
    <t>粤桂线</t>
  </si>
  <si>
    <t>界线检查费</t>
  </si>
  <si>
    <t>界桩检查费</t>
  </si>
  <si>
    <t>合计</t>
  </si>
  <si>
    <r>
      <t>界线检查费（按分管长度，约</t>
    </r>
    <r>
      <rPr>
        <sz val="12"/>
        <rFont val="Times New Roman"/>
        <family val="1"/>
      </rPr>
      <t>0.14</t>
    </r>
    <r>
      <rPr>
        <sz val="12"/>
        <rFont val="黑体"/>
        <family val="3"/>
      </rPr>
      <t>万</t>
    </r>
    <r>
      <rPr>
        <sz val="12"/>
        <rFont val="Times New Roman"/>
        <family val="1"/>
      </rPr>
      <t>/</t>
    </r>
    <r>
      <rPr>
        <sz val="12"/>
        <rFont val="黑体"/>
        <family val="3"/>
      </rPr>
      <t>公里）</t>
    </r>
  </si>
  <si>
    <r>
      <t>界桩检查费（按分管个数，</t>
    </r>
    <r>
      <rPr>
        <sz val="12"/>
        <rFont val="Times New Roman"/>
        <family val="1"/>
      </rPr>
      <t>2</t>
    </r>
    <r>
      <rPr>
        <sz val="12"/>
        <rFont val="黑体"/>
        <family val="3"/>
      </rPr>
      <t>万</t>
    </r>
    <r>
      <rPr>
        <sz val="12"/>
        <rFont val="Times New Roman"/>
        <family val="1"/>
      </rPr>
      <t>/</t>
    </r>
    <r>
      <rPr>
        <sz val="12"/>
        <rFont val="黑体"/>
        <family val="3"/>
      </rPr>
      <t>个）</t>
    </r>
  </si>
  <si>
    <t>总长度（公里）</t>
  </si>
  <si>
    <t>我省分管长度（公里）</t>
  </si>
  <si>
    <t>界桩总数（个）</t>
  </si>
  <si>
    <t>我省分管界桩数（个）</t>
  </si>
  <si>
    <t>湛江</t>
  </si>
  <si>
    <t>茂名</t>
  </si>
  <si>
    <t>肇庆</t>
  </si>
  <si>
    <t>清远</t>
  </si>
  <si>
    <t>云浮</t>
  </si>
  <si>
    <t>附件10</t>
  </si>
  <si>
    <t>2020年度省级行政区域界线联合检查经费分配表</t>
  </si>
  <si>
    <t>地区</t>
  </si>
  <si>
    <t>下达数（万元）</t>
  </si>
  <si>
    <t>省本级</t>
  </si>
  <si>
    <t>地级市小计</t>
  </si>
  <si>
    <t>湛江市</t>
  </si>
  <si>
    <t>市本级</t>
  </si>
  <si>
    <t>茂名市</t>
  </si>
  <si>
    <t>信宜市</t>
  </si>
  <si>
    <t>肇庆市</t>
  </si>
  <si>
    <t>清远市</t>
  </si>
  <si>
    <t>云浮市</t>
  </si>
  <si>
    <t>郁南县</t>
  </si>
  <si>
    <t>省直管县小计</t>
  </si>
  <si>
    <t>廉江市</t>
  </si>
  <si>
    <t>高州市</t>
  </si>
  <si>
    <t>化州市</t>
  </si>
  <si>
    <t>封开县</t>
  </si>
  <si>
    <t>怀集县</t>
  </si>
  <si>
    <t>连山壮族瑶族自治县</t>
  </si>
  <si>
    <t>罗定市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</si>
</sst>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3">
    <font>
      <sz val="12"/>
      <name val="宋体"/>
      <family val="0"/>
    </font>
    <font>
      <sz val="12"/>
      <color indexed="10"/>
      <name val="宋体"/>
      <family val="0"/>
    </font>
    <font>
      <sz val="9"/>
      <name val="Times New Roman"/>
      <family val="1"/>
    </font>
    <font>
      <sz val="12"/>
      <color indexed="8"/>
      <name val="仿宋_GB2312"/>
      <family val="3"/>
    </font>
    <font>
      <sz val="14"/>
      <name val="方正小标宋简体"/>
      <family val="0"/>
    </font>
    <font>
      <sz val="9"/>
      <name val="黑体"/>
      <family val="3"/>
    </font>
    <font>
      <b/>
      <sz val="9"/>
      <name val="Times New Roman"/>
      <family val="1"/>
    </font>
    <font>
      <b/>
      <sz val="9"/>
      <name val="仿宋_GB2312"/>
      <family val="3"/>
    </font>
    <font>
      <b/>
      <sz val="9"/>
      <name val="楷体_GB2312"/>
      <family val="3"/>
    </font>
    <font>
      <sz val="9"/>
      <name val="仿宋_GB2312"/>
      <family val="3"/>
    </font>
    <font>
      <sz val="12"/>
      <name val="黑体"/>
      <family val="3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1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 wrapText="1"/>
      <protection/>
    </xf>
    <xf numFmtId="176" fontId="6" fillId="0" borderId="9" xfId="0" applyNumberFormat="1" applyFont="1" applyFill="1" applyBorder="1" applyAlignment="1">
      <alignment horizontal="center" vertical="center"/>
    </xf>
    <xf numFmtId="0" fontId="8" fillId="0" borderId="9" xfId="63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7" fillId="0" borderId="9" xfId="63" applyFont="1" applyFill="1" applyBorder="1" applyAlignment="1">
      <alignment horizontal="right" vertical="center" wrapText="1"/>
      <protection/>
    </xf>
    <xf numFmtId="176" fontId="2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9" fillId="0" borderId="9" xfId="63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7" fillId="0" borderId="9" xfId="63" applyFont="1" applyFill="1" applyBorder="1" applyAlignment="1">
      <alignment horizontal="center" vertical="center" wrapText="1"/>
      <protection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K23" sqref="K23"/>
    </sheetView>
  </sheetViews>
  <sheetFormatPr defaultColWidth="9.00390625" defaultRowHeight="14.25"/>
  <cols>
    <col min="6" max="6" width="6.50390625" style="0" customWidth="1"/>
    <col min="7" max="7" width="5.00390625" style="0" customWidth="1"/>
    <col min="11" max="11" width="4.75390625" style="0" customWidth="1"/>
  </cols>
  <sheetData>
    <row r="1" spans="1:14" ht="30.75" customHeight="1">
      <c r="A1" s="29" t="s">
        <v>0</v>
      </c>
      <c r="B1" s="29" t="s">
        <v>1</v>
      </c>
      <c r="C1" s="30"/>
      <c r="D1" s="30"/>
      <c r="E1" s="30"/>
      <c r="F1" s="31"/>
      <c r="G1" s="31"/>
      <c r="H1" s="29" t="s">
        <v>2</v>
      </c>
      <c r="I1" s="29" t="s">
        <v>3</v>
      </c>
      <c r="J1" s="29" t="s">
        <v>4</v>
      </c>
      <c r="K1" s="31"/>
      <c r="L1" s="29" t="s">
        <v>5</v>
      </c>
      <c r="M1" s="29" t="s">
        <v>6</v>
      </c>
      <c r="N1" s="29" t="s">
        <v>4</v>
      </c>
    </row>
    <row r="2" spans="1:14" ht="24" customHeight="1">
      <c r="A2" s="30"/>
      <c r="B2" s="29" t="s">
        <v>7</v>
      </c>
      <c r="C2" s="29" t="s">
        <v>8</v>
      </c>
      <c r="D2" s="29" t="s">
        <v>9</v>
      </c>
      <c r="E2" s="29" t="s">
        <v>10</v>
      </c>
      <c r="F2" s="31"/>
      <c r="G2" s="31"/>
      <c r="H2" s="30"/>
      <c r="I2" s="30"/>
      <c r="J2" s="30"/>
      <c r="K2" s="31"/>
      <c r="L2" s="30"/>
      <c r="M2" s="30"/>
      <c r="N2" s="30"/>
    </row>
    <row r="3" spans="1:14" ht="24.75" customHeight="1">
      <c r="A3" s="30"/>
      <c r="B3" s="30"/>
      <c r="C3" s="30"/>
      <c r="D3" s="30"/>
      <c r="E3" s="30"/>
      <c r="F3" s="31"/>
      <c r="G3" s="31"/>
      <c r="H3" s="30"/>
      <c r="I3" s="30"/>
      <c r="J3" s="30"/>
      <c r="K3" s="31"/>
      <c r="L3" s="30"/>
      <c r="M3" s="30"/>
      <c r="N3" s="30"/>
    </row>
    <row r="4" spans="1:14" ht="15.75">
      <c r="A4" s="32" t="s">
        <v>11</v>
      </c>
      <c r="B4" s="30">
        <v>249.5</v>
      </c>
      <c r="C4" s="30">
        <v>115.7</v>
      </c>
      <c r="D4" s="30">
        <v>9</v>
      </c>
      <c r="E4" s="30">
        <v>5</v>
      </c>
      <c r="F4" s="31"/>
      <c r="G4" s="33">
        <v>24</v>
      </c>
      <c r="H4" s="34">
        <v>20</v>
      </c>
      <c r="I4" s="34">
        <v>5</v>
      </c>
      <c r="J4" s="31">
        <f>H4+I4</f>
        <v>25</v>
      </c>
      <c r="K4" s="31"/>
      <c r="L4" s="31">
        <v>16</v>
      </c>
      <c r="M4" s="31">
        <v>10</v>
      </c>
      <c r="N4" s="31">
        <f aca="true" t="shared" si="0" ref="N4:N9">L4+M4</f>
        <v>26</v>
      </c>
    </row>
    <row r="5" spans="1:14" ht="15.75">
      <c r="A5" s="32" t="s">
        <v>12</v>
      </c>
      <c r="B5" s="30">
        <v>343.1</v>
      </c>
      <c r="C5" s="30">
        <v>163.2</v>
      </c>
      <c r="D5" s="30">
        <v>11</v>
      </c>
      <c r="E5" s="30">
        <v>5</v>
      </c>
      <c r="F5" s="31"/>
      <c r="G5" s="33">
        <v>26</v>
      </c>
      <c r="H5" s="34">
        <v>28</v>
      </c>
      <c r="I5" s="34">
        <v>5</v>
      </c>
      <c r="J5" s="31">
        <f>H5+I5</f>
        <v>33</v>
      </c>
      <c r="K5" s="31"/>
      <c r="L5" s="31">
        <v>20</v>
      </c>
      <c r="M5" s="31">
        <v>10</v>
      </c>
      <c r="N5" s="31">
        <f t="shared" si="0"/>
        <v>30</v>
      </c>
    </row>
    <row r="6" spans="1:14" ht="15.75">
      <c r="A6" s="32" t="s">
        <v>13</v>
      </c>
      <c r="B6" s="30">
        <v>221.4</v>
      </c>
      <c r="C6" s="30">
        <v>59.8</v>
      </c>
      <c r="D6" s="30">
        <v>4</v>
      </c>
      <c r="E6" s="30">
        <v>2</v>
      </c>
      <c r="F6" s="31"/>
      <c r="G6" s="33">
        <v>18</v>
      </c>
      <c r="H6" s="34">
        <v>10</v>
      </c>
      <c r="I6" s="34">
        <v>2</v>
      </c>
      <c r="J6" s="31">
        <f>H6+I6</f>
        <v>12</v>
      </c>
      <c r="K6" s="31"/>
      <c r="L6" s="31">
        <v>10</v>
      </c>
      <c r="M6" s="31">
        <v>4</v>
      </c>
      <c r="N6" s="31">
        <f t="shared" si="0"/>
        <v>14</v>
      </c>
    </row>
    <row r="7" spans="1:14" ht="15.75">
      <c r="A7" s="32" t="s">
        <v>14</v>
      </c>
      <c r="B7" s="30">
        <v>95.2</v>
      </c>
      <c r="C7" s="30">
        <v>63.2</v>
      </c>
      <c r="D7" s="30">
        <v>3</v>
      </c>
      <c r="E7" s="30">
        <v>1</v>
      </c>
      <c r="F7" s="31"/>
      <c r="G7" s="33">
        <v>12</v>
      </c>
      <c r="H7" s="34">
        <v>11</v>
      </c>
      <c r="I7" s="34">
        <v>1</v>
      </c>
      <c r="J7" s="31">
        <f>H7+I7</f>
        <v>12</v>
      </c>
      <c r="K7" s="31"/>
      <c r="L7" s="31">
        <v>10</v>
      </c>
      <c r="M7" s="31">
        <v>2</v>
      </c>
      <c r="N7" s="31">
        <f t="shared" si="0"/>
        <v>12</v>
      </c>
    </row>
    <row r="8" spans="1:14" ht="15.75">
      <c r="A8" s="32" t="s">
        <v>15</v>
      </c>
      <c r="B8" s="30">
        <v>166.1</v>
      </c>
      <c r="C8" s="30">
        <v>84.5</v>
      </c>
      <c r="D8" s="30">
        <v>6</v>
      </c>
      <c r="E8" s="30">
        <v>3</v>
      </c>
      <c r="F8" s="31"/>
      <c r="G8" s="33">
        <v>20</v>
      </c>
      <c r="H8" s="34">
        <v>15</v>
      </c>
      <c r="I8" s="34">
        <v>3</v>
      </c>
      <c r="J8" s="31">
        <f>H8+I8</f>
        <v>18</v>
      </c>
      <c r="K8" s="31"/>
      <c r="L8" s="31">
        <v>12</v>
      </c>
      <c r="M8" s="31">
        <v>6</v>
      </c>
      <c r="N8" s="31">
        <f t="shared" si="0"/>
        <v>18</v>
      </c>
    </row>
    <row r="9" spans="1:14" ht="15.75">
      <c r="A9" s="32" t="s">
        <v>4</v>
      </c>
      <c r="B9" s="30">
        <v>1075.3</v>
      </c>
      <c r="C9" s="30">
        <v>486.4</v>
      </c>
      <c r="D9" s="30">
        <v>33</v>
      </c>
      <c r="E9" s="30">
        <v>16</v>
      </c>
      <c r="F9" s="31"/>
      <c r="G9" s="33"/>
      <c r="H9" s="31">
        <f>H4+H5+H6+H7+H8</f>
        <v>84</v>
      </c>
      <c r="I9" s="31">
        <f>I4+I5+I6+I7+I8</f>
        <v>16</v>
      </c>
      <c r="J9" s="31">
        <f>J4+J5+J6+J7+J8</f>
        <v>100</v>
      </c>
      <c r="K9" s="31"/>
      <c r="L9" s="31">
        <f>L4+L5+L6+L7+L8</f>
        <v>68</v>
      </c>
      <c r="M9" s="31">
        <v>32</v>
      </c>
      <c r="N9" s="31">
        <f t="shared" si="0"/>
        <v>100</v>
      </c>
    </row>
  </sheetData>
  <sheetProtection/>
  <mergeCells count="13">
    <mergeCell ref="B1:E1"/>
    <mergeCell ref="A1:A3"/>
    <mergeCell ref="B2:B3"/>
    <mergeCell ref="C2:C3"/>
    <mergeCell ref="D2:D3"/>
    <mergeCell ref="E2:E3"/>
    <mergeCell ref="H1:H3"/>
    <mergeCell ref="I1:I3"/>
    <mergeCell ref="J1:J3"/>
    <mergeCell ref="K1:K9"/>
    <mergeCell ref="L1:L3"/>
    <mergeCell ref="M1:M3"/>
    <mergeCell ref="N1:N3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32.75390625" style="1" customWidth="1"/>
    <col min="2" max="2" width="28.50390625" style="5" customWidth="1"/>
    <col min="3" max="3" width="7.875" style="1" customWidth="1"/>
    <col min="4" max="4" width="7.25390625" style="6" customWidth="1"/>
    <col min="5" max="5" width="9.00390625" style="1" customWidth="1"/>
    <col min="6" max="6" width="7.00390625" style="1" customWidth="1"/>
    <col min="7" max="16384" width="9.00390625" style="1" customWidth="1"/>
  </cols>
  <sheetData>
    <row r="1" ht="14.25">
      <c r="A1" s="7" t="s">
        <v>16</v>
      </c>
    </row>
    <row r="2" spans="1:4" s="1" customFormat="1" ht="30" customHeight="1">
      <c r="A2" s="8" t="s">
        <v>17</v>
      </c>
      <c r="B2" s="8"/>
      <c r="D2" s="6"/>
    </row>
    <row r="3" spans="1:4" s="1" customFormat="1" ht="30.75" customHeight="1">
      <c r="A3" s="9" t="s">
        <v>18</v>
      </c>
      <c r="B3" s="9" t="s">
        <v>19</v>
      </c>
      <c r="C3" s="10"/>
      <c r="D3" s="11"/>
    </row>
    <row r="4" spans="1:4" s="1" customFormat="1" ht="21" customHeight="1">
      <c r="A4" s="12" t="s">
        <v>4</v>
      </c>
      <c r="B4" s="13">
        <f>B6+B19+B5</f>
        <v>108.16</v>
      </c>
      <c r="C4" s="10"/>
      <c r="D4" s="11"/>
    </row>
    <row r="5" spans="1:4" s="1" customFormat="1" ht="21" customHeight="1">
      <c r="A5" s="12" t="s">
        <v>20</v>
      </c>
      <c r="B5" s="13">
        <v>6.16</v>
      </c>
      <c r="C5" s="10"/>
      <c r="D5" s="11"/>
    </row>
    <row r="6" spans="1:4" s="1" customFormat="1" ht="21" customHeight="1">
      <c r="A6" s="14" t="s">
        <v>21</v>
      </c>
      <c r="B6" s="15">
        <f>B7+B9+B12+B14+B16</f>
        <v>40</v>
      </c>
      <c r="C6" s="10"/>
      <c r="D6" s="11"/>
    </row>
    <row r="7" spans="1:4" s="2" customFormat="1" ht="18" customHeight="1">
      <c r="A7" s="16" t="s">
        <v>22</v>
      </c>
      <c r="B7" s="17">
        <v>5</v>
      </c>
      <c r="C7" s="18"/>
      <c r="D7" s="19"/>
    </row>
    <row r="8" spans="1:4" s="2" customFormat="1" ht="18" customHeight="1">
      <c r="A8" s="20" t="s">
        <v>23</v>
      </c>
      <c r="B8" s="17">
        <v>5</v>
      </c>
      <c r="C8" s="18"/>
      <c r="D8" s="19"/>
    </row>
    <row r="9" spans="1:4" s="2" customFormat="1" ht="18" customHeight="1">
      <c r="A9" s="16" t="s">
        <v>24</v>
      </c>
      <c r="B9" s="17">
        <v>13</v>
      </c>
      <c r="C9" s="18"/>
      <c r="D9" s="19"/>
    </row>
    <row r="10" spans="1:4" s="3" customFormat="1" ht="18" customHeight="1">
      <c r="A10" s="20" t="s">
        <v>23</v>
      </c>
      <c r="B10" s="21">
        <v>5</v>
      </c>
      <c r="C10" s="22"/>
      <c r="D10" s="23"/>
    </row>
    <row r="11" spans="1:4" s="4" customFormat="1" ht="18" customHeight="1">
      <c r="A11" s="24" t="s">
        <v>25</v>
      </c>
      <c r="B11" s="17">
        <v>8</v>
      </c>
      <c r="C11" s="25"/>
      <c r="D11" s="26"/>
    </row>
    <row r="12" spans="1:4" s="2" customFormat="1" ht="18" customHeight="1">
      <c r="A12" s="16" t="s">
        <v>26</v>
      </c>
      <c r="B12" s="17">
        <v>5</v>
      </c>
      <c r="C12" s="18"/>
      <c r="D12" s="19"/>
    </row>
    <row r="13" spans="1:4" s="2" customFormat="1" ht="18" customHeight="1">
      <c r="A13" s="20" t="s">
        <v>23</v>
      </c>
      <c r="B13" s="17">
        <v>5</v>
      </c>
      <c r="C13" s="18"/>
      <c r="D13" s="19"/>
    </row>
    <row r="14" spans="1:4" s="2" customFormat="1" ht="18" customHeight="1">
      <c r="A14" s="16" t="s">
        <v>27</v>
      </c>
      <c r="B14" s="17">
        <v>5</v>
      </c>
      <c r="C14" s="18"/>
      <c r="D14" s="19"/>
    </row>
    <row r="15" spans="1:4" s="2" customFormat="1" ht="18" customHeight="1">
      <c r="A15" s="20" t="s">
        <v>23</v>
      </c>
      <c r="B15" s="17">
        <v>5</v>
      </c>
      <c r="C15" s="18"/>
      <c r="D15" s="19"/>
    </row>
    <row r="16" spans="1:4" s="2" customFormat="1" ht="18" customHeight="1">
      <c r="A16" s="16" t="s">
        <v>28</v>
      </c>
      <c r="B16" s="17">
        <f>B17+B18</f>
        <v>12</v>
      </c>
      <c r="C16" s="18"/>
      <c r="D16" s="19"/>
    </row>
    <row r="17" spans="1:4" s="2" customFormat="1" ht="18" customHeight="1">
      <c r="A17" s="20" t="s">
        <v>23</v>
      </c>
      <c r="B17" s="17">
        <v>5</v>
      </c>
      <c r="C17" s="18"/>
      <c r="D17" s="19"/>
    </row>
    <row r="18" spans="1:4" s="4" customFormat="1" ht="18" customHeight="1">
      <c r="A18" s="24" t="s">
        <v>29</v>
      </c>
      <c r="B18" s="17">
        <v>7</v>
      </c>
      <c r="C18" s="25"/>
      <c r="D18" s="26"/>
    </row>
    <row r="19" spans="1:4" s="1" customFormat="1" ht="18" customHeight="1">
      <c r="A19" s="14" t="s">
        <v>30</v>
      </c>
      <c r="B19" s="27">
        <f>SUM(B20:B26)</f>
        <v>62</v>
      </c>
      <c r="D19" s="6"/>
    </row>
    <row r="20" spans="1:4" s="4" customFormat="1" ht="18" customHeight="1">
      <c r="A20" s="28" t="s">
        <v>31</v>
      </c>
      <c r="B20" s="17">
        <v>19</v>
      </c>
      <c r="C20" s="25"/>
      <c r="D20" s="26"/>
    </row>
    <row r="21" spans="1:4" s="4" customFormat="1" ht="18" customHeight="1">
      <c r="A21" s="28" t="s">
        <v>32</v>
      </c>
      <c r="B21" s="17">
        <v>4</v>
      </c>
      <c r="C21" s="25"/>
      <c r="D21" s="26"/>
    </row>
    <row r="22" spans="1:4" s="4" customFormat="1" ht="18" customHeight="1">
      <c r="A22" s="28" t="s">
        <v>33</v>
      </c>
      <c r="B22" s="17">
        <v>13</v>
      </c>
      <c r="C22" s="25"/>
      <c r="D22" s="26"/>
    </row>
    <row r="23" spans="1:4" s="4" customFormat="1" ht="18" customHeight="1">
      <c r="A23" s="28" t="s">
        <v>34</v>
      </c>
      <c r="B23" s="17">
        <v>11</v>
      </c>
      <c r="C23" s="25"/>
      <c r="D23" s="26"/>
    </row>
    <row r="24" spans="1:4" s="4" customFormat="1" ht="18" customHeight="1">
      <c r="A24" s="28" t="s">
        <v>35</v>
      </c>
      <c r="B24" s="17">
        <v>3</v>
      </c>
      <c r="C24" s="25"/>
      <c r="D24" s="26"/>
    </row>
    <row r="25" spans="1:4" s="4" customFormat="1" ht="18" customHeight="1">
      <c r="A25" s="28" t="s">
        <v>36</v>
      </c>
      <c r="B25" s="17">
        <v>7</v>
      </c>
      <c r="C25" s="25"/>
      <c r="D25" s="26"/>
    </row>
    <row r="26" spans="1:4" s="4" customFormat="1" ht="18" customHeight="1">
      <c r="A26" s="28" t="s">
        <v>37</v>
      </c>
      <c r="B26" s="17">
        <v>5</v>
      </c>
      <c r="C26" s="25"/>
      <c r="D26" s="26"/>
    </row>
  </sheetData>
  <sheetProtection/>
  <mergeCells count="1">
    <mergeCell ref="A2:B2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dzz</dc:creator>
  <cp:keywords/>
  <dc:description/>
  <cp:lastModifiedBy>dzz</cp:lastModifiedBy>
  <dcterms:created xsi:type="dcterms:W3CDTF">2011-08-02T06:56:30Z</dcterms:created>
  <dcterms:modified xsi:type="dcterms:W3CDTF">2019-12-04T02:50:40Z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