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45" tabRatio="715" activeTab="0"/>
  </bookViews>
  <sheets>
    <sheet name="社会服务业统计季报 " sheetId="1" r:id="rId1"/>
    <sheet name="1、城市最低生活保障+2、农村最低生活保障 " sheetId="2" r:id="rId2"/>
    <sheet name="3、城市特困供养+4、农村特困供养" sheetId="3" r:id="rId3"/>
    <sheet name="5、民政经费 " sheetId="4" r:id="rId4"/>
    <sheet name="分市数据 " sheetId="5" r:id="rId5"/>
    <sheet name="社会救济标准" sheetId="6" r:id="rId6"/>
    <sheet name="调查表说明" sheetId="7" r:id="rId7"/>
  </sheets>
  <definedNames>
    <definedName name="_xlnm.Print_Area" localSheetId="4">'分市数据 '!$A$1:$FM$29</definedName>
    <definedName name="_xlnm.Print_Area" localSheetId="6">'调查表说明'!$A$1:$I$8</definedName>
    <definedName name="_xlnm.Print_Area" localSheetId="0">'社会服务业统计季报 '!$A$1:$D$252</definedName>
    <definedName name="_xlnm.Print_Titles" localSheetId="0">'社会服务业统计季报 '!$3:$3</definedName>
    <definedName name="_xlnm.Print_Titles" localSheetId="4">'分市数据 '!$B:$B</definedName>
    <definedName name="_xlnm.Print_Area" localSheetId="5">'社会救济标准'!$A$1:$G$154</definedName>
    <definedName name="_xlnm.Print_Titles" localSheetId="5">'社会救济标准'!$3:$3</definedName>
  </definedNames>
  <calcPr fullCalcOnLoad="1"/>
</workbook>
</file>

<file path=xl/comments3.xml><?xml version="1.0" encoding="utf-8"?>
<comments xmlns="http://schemas.openxmlformats.org/spreadsheetml/2006/main">
  <authors>
    <author>Administrator</author>
  </authors>
  <commentList>
    <comment ref="C23" authorId="0">
      <text>
        <r>
          <rPr>
            <sz val="9"/>
            <rFont val="宋体"/>
            <family val="0"/>
          </rPr>
          <t>Administrator:
本月累计-上月累计</t>
        </r>
      </text>
    </comment>
  </commentList>
</comments>
</file>

<file path=xl/sharedStrings.xml><?xml version="1.0" encoding="utf-8"?>
<sst xmlns="http://schemas.openxmlformats.org/spreadsheetml/2006/main" count="1104" uniqueCount="639">
  <si>
    <r>
      <t>广东社会服务业统计季报</t>
    </r>
    <r>
      <rPr>
        <b/>
        <sz val="20"/>
        <rFont val="仿宋_GB2312"/>
        <family val="3"/>
      </rPr>
      <t xml:space="preserve">  2019年1季度</t>
    </r>
  </si>
  <si>
    <t>指标名称</t>
  </si>
  <si>
    <t>单位</t>
  </si>
  <si>
    <t xml:space="preserve"> 数量</t>
  </si>
  <si>
    <t>一、综合</t>
  </si>
  <si>
    <t>（一）行政区划</t>
  </si>
  <si>
    <t xml:space="preserve">  乡镇级合计</t>
  </si>
  <si>
    <t>个</t>
  </si>
  <si>
    <r>
      <t xml:space="preserve">       1.</t>
    </r>
    <r>
      <rPr>
        <sz val="11"/>
        <color indexed="8"/>
        <rFont val="宋体"/>
        <family val="0"/>
      </rPr>
      <t>镇</t>
    </r>
  </si>
  <si>
    <r>
      <t xml:space="preserve">       2.</t>
    </r>
    <r>
      <rPr>
        <sz val="11"/>
        <color indexed="8"/>
        <rFont val="宋体"/>
        <family val="0"/>
      </rPr>
      <t>乡小计</t>
    </r>
  </si>
  <si>
    <r>
      <t xml:space="preserve">  </t>
    </r>
    <r>
      <rPr>
        <sz val="11"/>
        <color indexed="8"/>
        <rFont val="宋体"/>
        <family val="0"/>
      </rPr>
      <t>　</t>
    </r>
    <r>
      <rPr>
        <sz val="11"/>
        <color indexed="8"/>
        <rFont val="宋体"/>
        <family val="0"/>
      </rPr>
      <t xml:space="preserve">    </t>
    </r>
    <r>
      <rPr>
        <sz val="11"/>
        <color indexed="8"/>
        <rFont val="宋体"/>
        <family val="0"/>
      </rPr>
      <t>其中：民族乡</t>
    </r>
  </si>
  <si>
    <t xml:space="preserve">       3.街道</t>
  </si>
  <si>
    <t>（二）民政事业费累计支出</t>
  </si>
  <si>
    <t>万元</t>
  </si>
  <si>
    <t xml:space="preserve">       1.社会福利</t>
  </si>
  <si>
    <t xml:space="preserve">        其中：（1）儿童福利</t>
  </si>
  <si>
    <t xml:space="preserve">              （2）老年人福利</t>
  </si>
  <si>
    <t xml:space="preserve">              （3）残疾人福利</t>
  </si>
  <si>
    <t xml:space="preserve">       2.社会救助</t>
  </si>
  <si>
    <t xml:space="preserve">        （1）最低生活保障</t>
  </si>
  <si>
    <t xml:space="preserve">             A 城市低保累计支出</t>
  </si>
  <si>
    <t xml:space="preserve">                I 城市低保金</t>
  </si>
  <si>
    <t xml:space="preserve">               II 城市低保临时补助</t>
  </si>
  <si>
    <t xml:space="preserve">             B 农村低保累计支出</t>
  </si>
  <si>
    <t xml:space="preserve">                I 农村低保金</t>
  </si>
  <si>
    <t xml:space="preserve">               II 农村低保临时补助</t>
  </si>
  <si>
    <t xml:space="preserve">        （2）特困人员救助供养支出</t>
  </si>
  <si>
    <t xml:space="preserve">             A 城市特困人员救助供养支出</t>
  </si>
  <si>
    <t xml:space="preserve">             B 农村特困人员救助供养支出</t>
  </si>
  <si>
    <t xml:space="preserve">        （3）临时救助支出</t>
  </si>
  <si>
    <t xml:space="preserve">       3.民政管理事务</t>
  </si>
  <si>
    <t xml:space="preserve">       4.行政事业单位离退休</t>
  </si>
  <si>
    <t xml:space="preserve">       5.其他</t>
  </si>
  <si>
    <t>二、社会工作</t>
  </si>
  <si>
    <t>（一）提供住宿的社会服务</t>
  </si>
  <si>
    <t xml:space="preserve">  1.机构数</t>
  </si>
  <si>
    <t>（1）按机构性质分</t>
  </si>
  <si>
    <t/>
  </si>
  <si>
    <t xml:space="preserve">     A、养老机构</t>
  </si>
  <si>
    <t xml:space="preserve">      （a）按单位类型分</t>
  </si>
  <si>
    <t xml:space="preserve">            I 社会福利院</t>
  </si>
  <si>
    <t xml:space="preserve">           II 农村特困人员救助供养机构</t>
  </si>
  <si>
    <t xml:space="preserve">          III 光荣院</t>
  </si>
  <si>
    <t xml:space="preserve">           IV 养老公寓等各类养老机构</t>
  </si>
  <si>
    <r>
      <t xml:space="preserve">       </t>
    </r>
    <r>
      <rPr>
        <sz val="11"/>
        <color indexed="8"/>
        <rFont val="宋体"/>
        <family val="0"/>
      </rPr>
      <t>(b)按登记类型分</t>
    </r>
  </si>
  <si>
    <r>
      <t xml:space="preserve">            </t>
    </r>
    <r>
      <rPr>
        <sz val="11"/>
        <color indexed="8"/>
        <rFont val="宋体"/>
        <family val="0"/>
      </rPr>
      <t>I 工商登记</t>
    </r>
  </si>
  <si>
    <t xml:space="preserve">           II 编办登记</t>
  </si>
  <si>
    <t xml:space="preserve">          III 民政登记</t>
  </si>
  <si>
    <t xml:space="preserve">           IV 一个机构多个牌子</t>
  </si>
  <si>
    <t xml:space="preserve">    B、精神疾病服务机构</t>
  </si>
  <si>
    <t xml:space="preserve">           社会福利医院</t>
  </si>
  <si>
    <t xml:space="preserve">    C、儿童福利和救助机构</t>
  </si>
  <si>
    <t xml:space="preserve">         （a）儿童福利机构</t>
  </si>
  <si>
    <t xml:space="preserve">         （b）未成年人救助保护中心</t>
  </si>
  <si>
    <t xml:space="preserve">    D、其他提供住宿机构</t>
  </si>
  <si>
    <t xml:space="preserve">         （a）救助管理站</t>
  </si>
  <si>
    <t xml:space="preserve">         （b）安置农场</t>
  </si>
  <si>
    <t xml:space="preserve">         （c）其他提供住宿的机构</t>
  </si>
  <si>
    <t>（2）按登记类型分</t>
  </si>
  <si>
    <r>
      <t xml:space="preserve">     A</t>
    </r>
    <r>
      <rPr>
        <sz val="11"/>
        <rFont val="宋体"/>
        <family val="0"/>
      </rPr>
      <t>、工商登记</t>
    </r>
  </si>
  <si>
    <r>
      <t xml:space="preserve">     </t>
    </r>
    <r>
      <rPr>
        <sz val="11"/>
        <rFont val="宋体"/>
        <family val="0"/>
      </rPr>
      <t>B、编办登记</t>
    </r>
  </si>
  <si>
    <r>
      <t xml:space="preserve">     C</t>
    </r>
    <r>
      <rPr>
        <sz val="11"/>
        <rFont val="宋体"/>
        <family val="0"/>
      </rPr>
      <t>、民政登记</t>
    </r>
  </si>
  <si>
    <r>
      <t xml:space="preserve">     D</t>
    </r>
    <r>
      <rPr>
        <sz val="11"/>
        <rFont val="宋体"/>
        <family val="0"/>
      </rPr>
      <t>、一个机构多个牌子</t>
    </r>
  </si>
  <si>
    <t xml:space="preserve">  2.床位数</t>
  </si>
  <si>
    <t>张</t>
  </si>
  <si>
    <t xml:space="preserve">     （1）养老机构服务床位数</t>
  </si>
  <si>
    <t xml:space="preserve">            A、社会福利院</t>
  </si>
  <si>
    <t xml:space="preserve">            B、农村特困人员救助供养机构</t>
  </si>
  <si>
    <t xml:space="preserve">            C、光荣院</t>
  </si>
  <si>
    <t xml:space="preserve">            D、养老公寓等各类养老机构</t>
  </si>
  <si>
    <t xml:space="preserve">    （2）精神疾病服务机构服务床位数</t>
  </si>
  <si>
    <t xml:space="preserve">            社会福利医院</t>
  </si>
  <si>
    <t xml:space="preserve">    （3）儿童福利和救助机构服务床位数</t>
  </si>
  <si>
    <r>
      <t xml:space="preserve">           </t>
    </r>
    <r>
      <rPr>
        <sz val="11"/>
        <color indexed="8"/>
        <rFont val="宋体"/>
        <family val="0"/>
      </rPr>
      <t xml:space="preserve"> A、儿童福利机构</t>
    </r>
  </si>
  <si>
    <r>
      <t xml:space="preserve">           </t>
    </r>
    <r>
      <rPr>
        <sz val="11"/>
        <color indexed="8"/>
        <rFont val="宋体"/>
        <family val="0"/>
      </rPr>
      <t xml:space="preserve"> B、未成年人救助保护中心</t>
    </r>
  </si>
  <si>
    <t xml:space="preserve">    （4）其他提供住宿机构服务床位数</t>
  </si>
  <si>
    <t xml:space="preserve">            A、救助管理站</t>
  </si>
  <si>
    <t xml:space="preserve">            B、安置农场</t>
  </si>
  <si>
    <t xml:space="preserve">            C、其他提供住宿的机构</t>
  </si>
  <si>
    <t xml:space="preserve">  3.收养救助人数</t>
  </si>
  <si>
    <t>人</t>
  </si>
  <si>
    <t xml:space="preserve">    （1）养老机构服务人数</t>
  </si>
  <si>
    <t xml:space="preserve">    （2）精神疾病服务机构服务人数</t>
  </si>
  <si>
    <t xml:space="preserve">    （3）儿童福利和救助机构服务人数</t>
  </si>
  <si>
    <t xml:space="preserve">    （4）其他提供住宿机构服务人数</t>
  </si>
  <si>
    <t>（二）不提供住宿的社会服务</t>
  </si>
  <si>
    <t>不提供住宿的社会服务机构和设施总数</t>
  </si>
  <si>
    <r>
      <t xml:space="preserve">   </t>
    </r>
    <r>
      <rPr>
        <sz val="11"/>
        <rFont val="宋体"/>
        <family val="0"/>
      </rPr>
      <t>（</t>
    </r>
    <r>
      <rPr>
        <sz val="11"/>
        <rFont val="宋体"/>
        <family val="0"/>
      </rPr>
      <t>1</t>
    </r>
    <r>
      <rPr>
        <sz val="11"/>
        <rFont val="宋体"/>
        <family val="0"/>
      </rPr>
      <t>）工商登记</t>
    </r>
  </si>
  <si>
    <r>
      <t xml:space="preserve">   </t>
    </r>
    <r>
      <rPr>
        <sz val="11"/>
        <rFont val="宋体"/>
        <family val="0"/>
      </rPr>
      <t>（</t>
    </r>
    <r>
      <rPr>
        <sz val="11"/>
        <rFont val="宋体"/>
        <family val="0"/>
      </rPr>
      <t>2</t>
    </r>
    <r>
      <rPr>
        <sz val="11"/>
        <rFont val="宋体"/>
        <family val="0"/>
      </rPr>
      <t>）编办登记</t>
    </r>
  </si>
  <si>
    <r>
      <t xml:space="preserve">   </t>
    </r>
    <r>
      <rPr>
        <sz val="11"/>
        <rFont val="宋体"/>
        <family val="0"/>
      </rPr>
      <t>（</t>
    </r>
    <r>
      <rPr>
        <sz val="11"/>
        <rFont val="宋体"/>
        <family val="0"/>
      </rPr>
      <t>3</t>
    </r>
    <r>
      <rPr>
        <sz val="11"/>
        <rFont val="宋体"/>
        <family val="0"/>
      </rPr>
      <t>）民政登记</t>
    </r>
  </si>
  <si>
    <r>
      <t xml:space="preserve">   </t>
    </r>
    <r>
      <rPr>
        <sz val="11"/>
        <rFont val="宋体"/>
        <family val="0"/>
      </rPr>
      <t>（</t>
    </r>
    <r>
      <rPr>
        <sz val="11"/>
        <rFont val="宋体"/>
        <family val="0"/>
      </rPr>
      <t>4</t>
    </r>
    <r>
      <rPr>
        <sz val="11"/>
        <rFont val="宋体"/>
        <family val="0"/>
      </rPr>
      <t>）设施</t>
    </r>
  </si>
  <si>
    <t xml:space="preserve"> 1.社区服务</t>
  </si>
  <si>
    <r>
      <t xml:space="preserve">    </t>
    </r>
    <r>
      <rPr>
        <sz val="11"/>
        <color indexed="8"/>
        <rFont val="宋体"/>
        <family val="0"/>
      </rPr>
      <t>（</t>
    </r>
    <r>
      <rPr>
        <sz val="11"/>
        <color indexed="8"/>
        <rFont val="宋体"/>
        <family val="0"/>
      </rPr>
      <t>1</t>
    </r>
    <r>
      <rPr>
        <sz val="11"/>
        <color indexed="8"/>
        <rFont val="宋体"/>
        <family val="0"/>
      </rPr>
      <t>）社区服务机构和设施总数</t>
    </r>
  </si>
  <si>
    <t xml:space="preserve">      A、按登记类型分</t>
  </si>
  <si>
    <t xml:space="preserve">             a工商登记</t>
  </si>
  <si>
    <t xml:space="preserve">             b编办登记</t>
  </si>
  <si>
    <t xml:space="preserve">             c民政登记</t>
  </si>
  <si>
    <t xml:space="preserve">             d设施</t>
  </si>
  <si>
    <t xml:space="preserve">      B、按机构类型分</t>
  </si>
  <si>
    <t xml:space="preserve">             a社区服务指导中心</t>
  </si>
  <si>
    <t xml:space="preserve">                       其中：农村</t>
  </si>
  <si>
    <t xml:space="preserve">             b社区服务中心</t>
  </si>
  <si>
    <t xml:space="preserve">             c社区服务站</t>
  </si>
  <si>
    <r>
      <t xml:space="preserve">             d</t>
    </r>
    <r>
      <rPr>
        <sz val="11"/>
        <rFont val="宋体"/>
        <family val="0"/>
      </rPr>
      <t>未登记的农村特困人员救助供养机构</t>
    </r>
  </si>
  <si>
    <t xml:space="preserve">             e社区养老照料机构和设施</t>
  </si>
  <si>
    <t xml:space="preserve">                       其中：机构</t>
  </si>
  <si>
    <t xml:space="preserve">             f社区互助型养老设施</t>
  </si>
  <si>
    <t xml:space="preserve">             g其他社区服务机构和设施</t>
  </si>
  <si>
    <r>
      <t xml:space="preserve">    </t>
    </r>
    <r>
      <rPr>
        <sz val="11"/>
        <color indexed="8"/>
        <rFont val="宋体"/>
        <family val="0"/>
      </rPr>
      <t>（</t>
    </r>
    <r>
      <rPr>
        <sz val="11"/>
        <color indexed="8"/>
        <rFont val="宋体"/>
        <family val="0"/>
      </rPr>
      <t>2</t>
    </r>
    <r>
      <rPr>
        <sz val="11"/>
        <color indexed="8"/>
        <rFont val="宋体"/>
        <family val="0"/>
      </rPr>
      <t>）社区日间照料床位数</t>
    </r>
  </si>
  <si>
    <r>
      <t xml:space="preserve">               </t>
    </r>
    <r>
      <rPr>
        <sz val="11"/>
        <color indexed="8"/>
        <rFont val="宋体"/>
        <family val="0"/>
      </rPr>
      <t>其中：农村</t>
    </r>
  </si>
  <si>
    <r>
      <t xml:space="preserve">    </t>
    </r>
    <r>
      <rPr>
        <sz val="11"/>
        <color indexed="8"/>
        <rFont val="宋体"/>
        <family val="0"/>
      </rPr>
      <t>（</t>
    </r>
    <r>
      <rPr>
        <sz val="11"/>
        <color indexed="8"/>
        <rFont val="宋体"/>
        <family val="0"/>
      </rPr>
      <t>3</t>
    </r>
    <r>
      <rPr>
        <sz val="11"/>
        <color indexed="8"/>
        <rFont val="宋体"/>
        <family val="0"/>
      </rPr>
      <t>）社区留宿照料床位数</t>
    </r>
  </si>
  <si>
    <r>
      <t xml:space="preserve">    </t>
    </r>
    <r>
      <rPr>
        <sz val="11"/>
        <color indexed="8"/>
        <rFont val="宋体"/>
        <family val="0"/>
      </rPr>
      <t>（</t>
    </r>
    <r>
      <rPr>
        <sz val="11"/>
        <color indexed="8"/>
        <rFont val="宋体"/>
        <family val="0"/>
      </rPr>
      <t>4</t>
    </r>
    <r>
      <rPr>
        <sz val="11"/>
        <color indexed="8"/>
        <rFont val="宋体"/>
        <family val="0"/>
      </rPr>
      <t>）社区日间照料人数</t>
    </r>
  </si>
  <si>
    <r>
      <t xml:space="preserve">    </t>
    </r>
    <r>
      <rPr>
        <sz val="11"/>
        <color indexed="8"/>
        <rFont val="宋体"/>
        <family val="0"/>
      </rPr>
      <t>（</t>
    </r>
    <r>
      <rPr>
        <sz val="11"/>
        <color indexed="8"/>
        <rFont val="宋体"/>
        <family val="0"/>
      </rPr>
      <t>5</t>
    </r>
    <r>
      <rPr>
        <sz val="11"/>
        <color indexed="8"/>
        <rFont val="宋体"/>
        <family val="0"/>
      </rPr>
      <t>）社区留宿照料人数</t>
    </r>
  </si>
  <si>
    <t xml:space="preserve"> 2.老年人福利</t>
  </si>
  <si>
    <t xml:space="preserve">  （1）享受高龄补贴的老年人数</t>
  </si>
  <si>
    <t xml:space="preserve">  （2）享受护理补贴的老年人数</t>
  </si>
  <si>
    <t xml:space="preserve">  （3）享受养老服务补贴的老年人数</t>
  </si>
  <si>
    <t xml:space="preserve"> 3.残疾人福利</t>
  </si>
  <si>
    <t xml:space="preserve">  （1）享受困难残疾人生活补贴人数</t>
  </si>
  <si>
    <t xml:space="preserve">  （2）享受重度残疾人护理补贴人数</t>
  </si>
  <si>
    <t xml:space="preserve"> 4.儿童福利</t>
  </si>
  <si>
    <t xml:space="preserve">   （1）困境儿童</t>
  </si>
  <si>
    <t xml:space="preserve">         A、孤儿</t>
  </si>
  <si>
    <t xml:space="preserve">           a、有身份信息的孤儿</t>
  </si>
  <si>
    <t xml:space="preserve">              I  集中养育孤儿 </t>
  </si>
  <si>
    <t xml:space="preserve">             II  社会散居孤儿</t>
  </si>
  <si>
    <t xml:space="preserve">           b、无身份信息的孤儿</t>
  </si>
  <si>
    <t xml:space="preserve">         B、其他困境儿童</t>
  </si>
  <si>
    <t xml:space="preserve">           a、纳入城乡低保</t>
  </si>
  <si>
    <t xml:space="preserve">           b、纳入城乡特困救助供养</t>
  </si>
  <si>
    <t xml:space="preserve">           c、纳入临时救助</t>
  </si>
  <si>
    <t xml:space="preserve">   （2）成立收养关系登记</t>
  </si>
  <si>
    <t>件</t>
  </si>
  <si>
    <t xml:space="preserve">         其中：涉外及港澳台收养登记</t>
  </si>
  <si>
    <t xml:space="preserve"> 5.社会救助</t>
  </si>
  <si>
    <r>
      <t xml:space="preserve">   </t>
    </r>
    <r>
      <rPr>
        <sz val="11"/>
        <color indexed="8"/>
        <rFont val="宋体"/>
        <family val="0"/>
      </rPr>
      <t>（</t>
    </r>
    <r>
      <rPr>
        <sz val="11"/>
        <color indexed="8"/>
        <rFont val="宋体"/>
        <family val="0"/>
      </rPr>
      <t>1</t>
    </r>
    <r>
      <rPr>
        <sz val="11"/>
        <color indexed="8"/>
        <rFont val="宋体"/>
        <family val="0"/>
      </rPr>
      <t>）最低生活保障</t>
    </r>
  </si>
  <si>
    <r>
      <t xml:space="preserve">          A</t>
    </r>
    <r>
      <rPr>
        <sz val="11"/>
        <color indexed="8"/>
        <rFont val="宋体"/>
        <family val="0"/>
      </rPr>
      <t>、城市</t>
    </r>
  </si>
  <si>
    <r>
      <t xml:space="preserve">                </t>
    </r>
    <r>
      <rPr>
        <sz val="11"/>
        <color indexed="8"/>
        <rFont val="宋体"/>
        <family val="0"/>
      </rPr>
      <t>（</t>
    </r>
    <r>
      <rPr>
        <sz val="11"/>
        <color indexed="8"/>
        <rFont val="宋体"/>
        <family val="0"/>
      </rPr>
      <t>a</t>
    </r>
    <r>
      <rPr>
        <sz val="11"/>
        <color indexed="8"/>
        <rFont val="宋体"/>
        <family val="0"/>
      </rPr>
      <t>）城市低保人数</t>
    </r>
  </si>
  <si>
    <r>
      <t xml:space="preserve">                       </t>
    </r>
    <r>
      <rPr>
        <sz val="11"/>
        <color indexed="8"/>
        <rFont val="宋体"/>
        <family val="0"/>
      </rPr>
      <t>其中：当月新增城市低保人数</t>
    </r>
  </si>
  <si>
    <r>
      <t xml:space="preserve">                                  </t>
    </r>
    <r>
      <rPr>
        <sz val="11"/>
        <color indexed="8"/>
        <rFont val="宋体"/>
        <family val="0"/>
      </rPr>
      <t>当月退出城市低保人数</t>
    </r>
  </si>
  <si>
    <r>
      <t xml:space="preserve">                </t>
    </r>
    <r>
      <rPr>
        <sz val="11"/>
        <color indexed="8"/>
        <rFont val="宋体"/>
        <family val="0"/>
      </rPr>
      <t>（</t>
    </r>
    <r>
      <rPr>
        <sz val="11"/>
        <color indexed="8"/>
        <rFont val="宋体"/>
        <family val="0"/>
      </rPr>
      <t>b</t>
    </r>
    <r>
      <rPr>
        <sz val="11"/>
        <color indexed="8"/>
        <rFont val="宋体"/>
        <family val="0"/>
      </rPr>
      <t>）按人员性质分类</t>
    </r>
  </si>
  <si>
    <r>
      <t xml:space="preserve">                          I </t>
    </r>
    <r>
      <rPr>
        <sz val="11"/>
        <color indexed="8"/>
        <rFont val="宋体"/>
        <family val="0"/>
      </rPr>
      <t>女性</t>
    </r>
  </si>
  <si>
    <t xml:space="preserve">                         II 残疾人</t>
  </si>
  <si>
    <t xml:space="preserve">                            其中：重度残疾人</t>
  </si>
  <si>
    <r>
      <t xml:space="preserve">                </t>
    </r>
    <r>
      <rPr>
        <sz val="11"/>
        <rFont val="宋体"/>
        <family val="0"/>
      </rPr>
      <t>（</t>
    </r>
    <r>
      <rPr>
        <sz val="11"/>
        <rFont val="宋体"/>
        <family val="0"/>
      </rPr>
      <t>c</t>
    </r>
    <r>
      <rPr>
        <sz val="11"/>
        <rFont val="宋体"/>
        <family val="0"/>
      </rPr>
      <t>）按人员年龄分类</t>
    </r>
  </si>
  <si>
    <t xml:space="preserve">                         I 老年人</t>
  </si>
  <si>
    <t xml:space="preserve">                        II 成年人</t>
  </si>
  <si>
    <t xml:space="preserve">                              （I）在职人员</t>
  </si>
  <si>
    <t xml:space="preserve">                             （II）灵活就业</t>
  </si>
  <si>
    <t xml:space="preserve">                            （III）登记失业</t>
  </si>
  <si>
    <t xml:space="preserve">                             （IV）无就业条件</t>
  </si>
  <si>
    <t xml:space="preserve">                      III 未成年人</t>
  </si>
  <si>
    <r>
      <t xml:space="preserve">                 </t>
    </r>
    <r>
      <rPr>
        <sz val="11"/>
        <color indexed="8"/>
        <rFont val="宋体"/>
        <family val="0"/>
      </rPr>
      <t>（</t>
    </r>
    <r>
      <rPr>
        <sz val="11"/>
        <color indexed="8"/>
        <rFont val="宋体"/>
        <family val="0"/>
      </rPr>
      <t>d</t>
    </r>
    <r>
      <rPr>
        <sz val="11"/>
        <color indexed="8"/>
        <rFont val="宋体"/>
        <family val="0"/>
      </rPr>
      <t>）城市低保户数</t>
    </r>
  </si>
  <si>
    <t>户</t>
  </si>
  <si>
    <r>
      <t xml:space="preserve">         B</t>
    </r>
    <r>
      <rPr>
        <sz val="11"/>
        <rFont val="宋体"/>
        <family val="0"/>
      </rPr>
      <t>、农村</t>
    </r>
  </si>
  <si>
    <r>
      <t xml:space="preserve">              </t>
    </r>
    <r>
      <rPr>
        <sz val="11"/>
        <rFont val="宋体"/>
        <family val="0"/>
      </rPr>
      <t>（</t>
    </r>
    <r>
      <rPr>
        <sz val="11"/>
        <rFont val="宋体"/>
        <family val="0"/>
      </rPr>
      <t>a</t>
    </r>
    <r>
      <rPr>
        <sz val="11"/>
        <rFont val="宋体"/>
        <family val="0"/>
      </rPr>
      <t>）农村低保人数</t>
    </r>
  </si>
  <si>
    <r>
      <t xml:space="preserve">                    </t>
    </r>
    <r>
      <rPr>
        <sz val="11"/>
        <rFont val="宋体"/>
        <family val="0"/>
      </rPr>
      <t>其中：当月新增农村低保人数</t>
    </r>
  </si>
  <si>
    <t xml:space="preserve">                          当月退出农村低保人数</t>
  </si>
  <si>
    <r>
      <t xml:space="preserve">                   </t>
    </r>
    <r>
      <rPr>
        <sz val="11"/>
        <rFont val="宋体"/>
        <family val="0"/>
      </rPr>
      <t>其中：纳入扶贫建档立卡对象</t>
    </r>
  </si>
  <si>
    <r>
      <t xml:space="preserve">             </t>
    </r>
    <r>
      <rPr>
        <sz val="11"/>
        <rFont val="宋体"/>
        <family val="0"/>
      </rPr>
      <t>（</t>
    </r>
    <r>
      <rPr>
        <sz val="11"/>
        <rFont val="宋体"/>
        <family val="0"/>
      </rPr>
      <t>b</t>
    </r>
    <r>
      <rPr>
        <sz val="11"/>
        <rFont val="宋体"/>
        <family val="0"/>
      </rPr>
      <t>）按人员性质分类</t>
    </r>
  </si>
  <si>
    <r>
      <t xml:space="preserve">                   I </t>
    </r>
    <r>
      <rPr>
        <sz val="11"/>
        <rFont val="宋体"/>
        <family val="0"/>
      </rPr>
      <t>女性</t>
    </r>
  </si>
  <si>
    <r>
      <t xml:space="preserve">                  II </t>
    </r>
    <r>
      <rPr>
        <sz val="11"/>
        <rFont val="宋体"/>
        <family val="0"/>
      </rPr>
      <t>残疾人</t>
    </r>
  </si>
  <si>
    <r>
      <t xml:space="preserve">                      </t>
    </r>
    <r>
      <rPr>
        <sz val="11"/>
        <rFont val="宋体"/>
        <family val="0"/>
      </rPr>
      <t>其中：重度残疾人</t>
    </r>
  </si>
  <si>
    <r>
      <t xml:space="preserve">             </t>
    </r>
    <r>
      <rPr>
        <sz val="11"/>
        <rFont val="宋体"/>
        <family val="0"/>
      </rPr>
      <t>（</t>
    </r>
    <r>
      <rPr>
        <sz val="11"/>
        <rFont val="宋体"/>
        <family val="0"/>
      </rPr>
      <t>c</t>
    </r>
    <r>
      <rPr>
        <sz val="11"/>
        <rFont val="宋体"/>
        <family val="0"/>
      </rPr>
      <t>）按人员年龄分类</t>
    </r>
  </si>
  <si>
    <r>
      <t xml:space="preserve">                   I </t>
    </r>
    <r>
      <rPr>
        <sz val="11"/>
        <rFont val="宋体"/>
        <family val="0"/>
      </rPr>
      <t>老年人</t>
    </r>
  </si>
  <si>
    <r>
      <t xml:space="preserve">                  II </t>
    </r>
    <r>
      <rPr>
        <sz val="11"/>
        <rFont val="宋体"/>
        <family val="0"/>
      </rPr>
      <t>成年人</t>
    </r>
  </si>
  <si>
    <r>
      <t xml:space="preserve">                   </t>
    </r>
    <r>
      <rPr>
        <sz val="11"/>
        <rFont val="宋体"/>
        <family val="0"/>
      </rPr>
      <t>（</t>
    </r>
    <r>
      <rPr>
        <sz val="11"/>
        <rFont val="宋体"/>
        <family val="0"/>
      </rPr>
      <t>I</t>
    </r>
    <r>
      <rPr>
        <sz val="11"/>
        <rFont val="宋体"/>
        <family val="0"/>
      </rPr>
      <t>）</t>
    </r>
    <r>
      <rPr>
        <sz val="11"/>
        <rFont val="宋体"/>
        <family val="0"/>
      </rPr>
      <t xml:space="preserve"> </t>
    </r>
    <r>
      <rPr>
        <sz val="11"/>
        <rFont val="宋体"/>
        <family val="0"/>
      </rPr>
      <t>有劳动条件</t>
    </r>
  </si>
  <si>
    <r>
      <t xml:space="preserve">                   </t>
    </r>
    <r>
      <rPr>
        <sz val="11"/>
        <rFont val="宋体"/>
        <family val="0"/>
      </rPr>
      <t>（</t>
    </r>
    <r>
      <rPr>
        <sz val="11"/>
        <rFont val="宋体"/>
        <family val="0"/>
      </rPr>
      <t>II</t>
    </r>
    <r>
      <rPr>
        <sz val="11"/>
        <rFont val="宋体"/>
        <family val="0"/>
      </rPr>
      <t>）无劳动条件</t>
    </r>
  </si>
  <si>
    <t xml:space="preserve">                 III 未成年人</t>
  </si>
  <si>
    <r>
      <t xml:space="preserve">              </t>
    </r>
    <r>
      <rPr>
        <sz val="11"/>
        <rFont val="宋体"/>
        <family val="0"/>
      </rPr>
      <t>（</t>
    </r>
    <r>
      <rPr>
        <sz val="11"/>
        <rFont val="宋体"/>
        <family val="0"/>
      </rPr>
      <t>d</t>
    </r>
    <r>
      <rPr>
        <sz val="11"/>
        <rFont val="宋体"/>
        <family val="0"/>
      </rPr>
      <t>）农村低保户数</t>
    </r>
  </si>
  <si>
    <r>
      <t xml:space="preserve"> （</t>
    </r>
    <r>
      <rPr>
        <sz val="11"/>
        <rFont val="宋体"/>
        <family val="0"/>
      </rPr>
      <t>2</t>
    </r>
    <r>
      <rPr>
        <sz val="11"/>
        <rFont val="宋体"/>
        <family val="0"/>
      </rPr>
      <t>）特困人员救助供养</t>
    </r>
  </si>
  <si>
    <r>
      <t xml:space="preserve">          A</t>
    </r>
    <r>
      <rPr>
        <sz val="11"/>
        <rFont val="宋体"/>
        <family val="0"/>
      </rPr>
      <t>、城市</t>
    </r>
  </si>
  <si>
    <r>
      <t xml:space="preserve">         </t>
    </r>
    <r>
      <rPr>
        <sz val="11"/>
        <rFont val="宋体"/>
        <family val="0"/>
      </rPr>
      <t>供养人数</t>
    </r>
    <r>
      <rPr>
        <sz val="11"/>
        <rFont val="宋体"/>
        <family val="0"/>
      </rPr>
      <t xml:space="preserve"> </t>
    </r>
  </si>
  <si>
    <r>
      <t xml:space="preserve">             </t>
    </r>
    <r>
      <rPr>
        <sz val="11"/>
        <rFont val="宋体"/>
        <family val="0"/>
      </rPr>
      <t>（</t>
    </r>
    <r>
      <rPr>
        <sz val="11"/>
        <rFont val="宋体"/>
        <family val="0"/>
      </rPr>
      <t>a</t>
    </r>
    <r>
      <rPr>
        <sz val="11"/>
        <rFont val="宋体"/>
        <family val="0"/>
      </rPr>
      <t>）女性</t>
    </r>
  </si>
  <si>
    <t xml:space="preserve">                  残疾人 </t>
  </si>
  <si>
    <t xml:space="preserve">                  老年人</t>
  </si>
  <si>
    <t xml:space="preserve">                  未成年人</t>
  </si>
  <si>
    <t xml:space="preserve">             （b）全自理</t>
  </si>
  <si>
    <t xml:space="preserve">                  半护理</t>
  </si>
  <si>
    <t xml:space="preserve">                  全护理</t>
  </si>
  <si>
    <t xml:space="preserve">             （c）集中供养</t>
  </si>
  <si>
    <t xml:space="preserve">                  分散供养</t>
  </si>
  <si>
    <r>
      <t xml:space="preserve">         B</t>
    </r>
    <r>
      <rPr>
        <sz val="11"/>
        <rFont val="宋体"/>
        <family val="0"/>
      </rPr>
      <t>、农村</t>
    </r>
    <r>
      <rPr>
        <sz val="11"/>
        <rFont val="宋体"/>
        <family val="0"/>
      </rPr>
      <t xml:space="preserve"> </t>
    </r>
  </si>
  <si>
    <t xml:space="preserve"> （3）临时救助</t>
  </si>
  <si>
    <t>人次</t>
  </si>
  <si>
    <r>
      <t xml:space="preserve">           A</t>
    </r>
    <r>
      <rPr>
        <sz val="11"/>
        <color indexed="8"/>
        <rFont val="宋体"/>
        <family val="0"/>
      </rPr>
      <t>、按属地分类</t>
    </r>
  </si>
  <si>
    <r>
      <t xml:space="preserve">              </t>
    </r>
    <r>
      <rPr>
        <sz val="11"/>
        <color indexed="8"/>
        <rFont val="宋体"/>
        <family val="0"/>
      </rPr>
      <t>（</t>
    </r>
    <r>
      <rPr>
        <sz val="11"/>
        <color indexed="8"/>
        <rFont val="宋体"/>
        <family val="0"/>
      </rPr>
      <t>a</t>
    </r>
    <r>
      <rPr>
        <sz val="11"/>
        <color indexed="8"/>
        <rFont val="宋体"/>
        <family val="0"/>
      </rPr>
      <t>）本地户籍</t>
    </r>
  </si>
  <si>
    <r>
      <t xml:space="preserve">              </t>
    </r>
    <r>
      <rPr>
        <sz val="11"/>
        <color indexed="8"/>
        <rFont val="宋体"/>
        <family val="0"/>
      </rPr>
      <t>（</t>
    </r>
    <r>
      <rPr>
        <sz val="11"/>
        <color indexed="8"/>
        <rFont val="宋体"/>
        <family val="0"/>
      </rPr>
      <t>b</t>
    </r>
    <r>
      <rPr>
        <sz val="11"/>
        <color indexed="8"/>
        <rFont val="宋体"/>
        <family val="0"/>
      </rPr>
      <t>）非本地户籍</t>
    </r>
  </si>
  <si>
    <r>
      <t xml:space="preserve">           B</t>
    </r>
    <r>
      <rPr>
        <sz val="11"/>
        <color indexed="8"/>
        <rFont val="宋体"/>
        <family val="0"/>
      </rPr>
      <t>、按对象分类</t>
    </r>
  </si>
  <si>
    <r>
      <t xml:space="preserve">              </t>
    </r>
    <r>
      <rPr>
        <sz val="11"/>
        <color indexed="8"/>
        <rFont val="宋体"/>
        <family val="0"/>
      </rPr>
      <t>（</t>
    </r>
    <r>
      <rPr>
        <sz val="11"/>
        <color indexed="8"/>
        <rFont val="宋体"/>
        <family val="0"/>
      </rPr>
      <t>a</t>
    </r>
    <r>
      <rPr>
        <sz val="11"/>
        <color indexed="8"/>
        <rFont val="宋体"/>
        <family val="0"/>
      </rPr>
      <t>）低保人员</t>
    </r>
  </si>
  <si>
    <t xml:space="preserve">                其中：纳入低保的扶贫建档立卡人员</t>
  </si>
  <si>
    <r>
      <t xml:space="preserve">              </t>
    </r>
    <r>
      <rPr>
        <sz val="11"/>
        <color indexed="8"/>
        <rFont val="宋体"/>
        <family val="0"/>
      </rPr>
      <t>（</t>
    </r>
    <r>
      <rPr>
        <sz val="11"/>
        <color indexed="8"/>
        <rFont val="宋体"/>
        <family val="0"/>
      </rPr>
      <t>b</t>
    </r>
    <r>
      <rPr>
        <sz val="11"/>
        <color indexed="8"/>
        <rFont val="宋体"/>
        <family val="0"/>
      </rPr>
      <t>）特困人员</t>
    </r>
  </si>
  <si>
    <t xml:space="preserve">              （c）其他</t>
  </si>
  <si>
    <t xml:space="preserve">                其中：未成年人</t>
  </si>
  <si>
    <t xml:space="preserve">                其中：纳入扶贫建档立卡人员</t>
  </si>
  <si>
    <t xml:space="preserve"> （4）生活无着流浪乞讨人员救助</t>
  </si>
  <si>
    <r>
      <t xml:space="preserve">       </t>
    </r>
    <r>
      <rPr>
        <sz val="11"/>
        <color indexed="8"/>
        <rFont val="宋体"/>
        <family val="0"/>
      </rPr>
      <t xml:space="preserve"> 救助总人次数</t>
    </r>
  </si>
  <si>
    <t xml:space="preserve">        A、在站救助人次数</t>
  </si>
  <si>
    <t xml:space="preserve">          （a）有身份信息的人员救助人次数</t>
  </si>
  <si>
    <t xml:space="preserve">                其中：流浪未成年人救助人次数</t>
  </si>
  <si>
    <r>
      <t xml:space="preserve">          （</t>
    </r>
    <r>
      <rPr>
        <sz val="11"/>
        <rFont val="宋体"/>
        <family val="0"/>
      </rPr>
      <t>b</t>
    </r>
    <r>
      <rPr>
        <sz val="11"/>
        <rFont val="宋体"/>
        <family val="0"/>
      </rPr>
      <t>）无身份信息的人员救助人次数</t>
    </r>
  </si>
  <si>
    <t xml:space="preserve">        B、站外救助人次数</t>
  </si>
  <si>
    <r>
      <t xml:space="preserve">          （</t>
    </r>
    <r>
      <rPr>
        <sz val="11"/>
        <rFont val="宋体"/>
        <family val="0"/>
      </rPr>
      <t>a</t>
    </r>
    <r>
      <rPr>
        <sz val="11"/>
        <rFont val="宋体"/>
        <family val="0"/>
      </rPr>
      <t>）有身份信息的人员救助人次数</t>
    </r>
  </si>
  <si>
    <t xml:space="preserve">          （b）无身份信息的人员救助人次数</t>
  </si>
  <si>
    <r>
      <t xml:space="preserve"> （</t>
    </r>
    <r>
      <rPr>
        <sz val="11"/>
        <rFont val="宋体"/>
        <family val="0"/>
      </rPr>
      <t>5）其他生活救助（含传统救济）</t>
    </r>
  </si>
  <si>
    <t xml:space="preserve"> 6.社会捐赠接收站、点和慈善超市数</t>
  </si>
  <si>
    <t>三、成员组织</t>
  </si>
  <si>
    <t xml:space="preserve">  （一）社会组织</t>
  </si>
  <si>
    <t xml:space="preserve">     1.社会团体</t>
  </si>
  <si>
    <t xml:space="preserve">     2.民办非企业</t>
  </si>
  <si>
    <t xml:space="preserve">     3.基金会</t>
  </si>
  <si>
    <t xml:space="preserve">     4.社会组织当年行政处罚数</t>
  </si>
  <si>
    <t>起</t>
  </si>
  <si>
    <t xml:space="preserve">  （二）自治组织</t>
  </si>
  <si>
    <t xml:space="preserve">     1.村委会</t>
  </si>
  <si>
    <t xml:space="preserve">     2.居委会</t>
  </si>
  <si>
    <t>四、其他社会服务</t>
  </si>
  <si>
    <t xml:space="preserve">  （一）其他社会服务机构</t>
  </si>
  <si>
    <t xml:space="preserve">     1.按单位类型分</t>
  </si>
  <si>
    <t xml:space="preserve">         （1）婚姻登记机构</t>
  </si>
  <si>
    <t xml:space="preserve">         （2）殡葬机构</t>
  </si>
  <si>
    <t xml:space="preserve">     2.按登记类型分</t>
  </si>
  <si>
    <t xml:space="preserve">         （1）工商登记</t>
  </si>
  <si>
    <t xml:space="preserve">         （2）编办登记</t>
  </si>
  <si>
    <t xml:space="preserve">         （3）民政登记</t>
  </si>
  <si>
    <t xml:space="preserve">  （二）其他社会服务事务</t>
  </si>
  <si>
    <t xml:space="preserve">     1.婚姻</t>
  </si>
  <si>
    <t xml:space="preserve">         （1）结婚登记  </t>
  </si>
  <si>
    <t>对</t>
  </si>
  <si>
    <t xml:space="preserve">              其中：涉外及港澳台登记</t>
  </si>
  <si>
    <t xml:space="preserve">         （2）离婚登记</t>
  </si>
  <si>
    <t xml:space="preserve">     2.殡葬</t>
  </si>
  <si>
    <t xml:space="preserve">        火化遗体数</t>
  </si>
  <si>
    <t>具</t>
  </si>
  <si>
    <t xml:space="preserve">         （1）有身份信息的火化遗体数</t>
  </si>
  <si>
    <t xml:space="preserve">         （2）无身份信息的火化遗体数</t>
  </si>
  <si>
    <t>1、城市最低生活保障</t>
  </si>
  <si>
    <t>年/月</t>
  </si>
  <si>
    <t>城市居民最低生活保障人数               （人）</t>
  </si>
  <si>
    <t>城市居民最低生活保障户数       （户）</t>
  </si>
  <si>
    <t>3月</t>
  </si>
  <si>
    <t>4月</t>
  </si>
  <si>
    <t>5月</t>
  </si>
  <si>
    <t>6月</t>
  </si>
  <si>
    <t>7月</t>
  </si>
  <si>
    <t>8月</t>
  </si>
  <si>
    <t>9月</t>
  </si>
  <si>
    <t>10月</t>
  </si>
  <si>
    <t>11月</t>
  </si>
  <si>
    <t>12月</t>
  </si>
  <si>
    <t>1月</t>
  </si>
  <si>
    <t>2月</t>
  </si>
  <si>
    <t>2、农村最低生活保障</t>
  </si>
  <si>
    <t>农村最低生活保障人数         （人）</t>
  </si>
  <si>
    <t>农村居民最低生活保障户数           （户）</t>
  </si>
  <si>
    <t>3、城市特困人员救助供养</t>
  </si>
  <si>
    <t>城市特困人员救助供养人数（人）</t>
  </si>
  <si>
    <t xml:space="preserve">    注：根据民政部《2018年社会服务统计制度》，2018年城市特困人员救助供养人数指标，月报不统计，故相关月份无数据。</t>
  </si>
  <si>
    <t>4、农村特困人员救助供养</t>
  </si>
  <si>
    <t>农村特困人员救助供养人数（人）</t>
  </si>
  <si>
    <t>5、民政经费</t>
  </si>
  <si>
    <t>当月社会服务事业费总支出</t>
  </si>
  <si>
    <t>当月明细支出（万元）</t>
  </si>
  <si>
    <t>社会福利支出</t>
  </si>
  <si>
    <t>社会救助支出</t>
  </si>
  <si>
    <t>民政管理事务支出</t>
  </si>
  <si>
    <t>行政事业单位离退休支出</t>
  </si>
  <si>
    <t>其他支出</t>
  </si>
  <si>
    <t>分市数据（一）</t>
  </si>
  <si>
    <t>分市数据（二）</t>
  </si>
  <si>
    <t>分市数据（三）</t>
  </si>
  <si>
    <t>分市数据（四）</t>
  </si>
  <si>
    <t>分市数据(五)</t>
  </si>
  <si>
    <t>分市数据（六）</t>
  </si>
  <si>
    <t>分市数据（七）</t>
  </si>
  <si>
    <t>分市数据（八）</t>
  </si>
  <si>
    <t>分市数据（九）</t>
  </si>
  <si>
    <t>分市数据(十)</t>
  </si>
  <si>
    <t>分市数据（十一）</t>
  </si>
  <si>
    <t>分市数据（十二）</t>
  </si>
  <si>
    <t>分市数据（十三）</t>
  </si>
  <si>
    <t>分市数据（十四）</t>
  </si>
  <si>
    <t>分市数据（十五）</t>
  </si>
  <si>
    <t>分市数据（十六）</t>
  </si>
  <si>
    <t>分市数据（十七）</t>
  </si>
  <si>
    <t>分市数据（十八）</t>
  </si>
  <si>
    <r>
      <t>2019</t>
    </r>
    <r>
      <rPr>
        <sz val="14"/>
        <rFont val="宋体"/>
        <family val="0"/>
      </rPr>
      <t>年</t>
    </r>
    <r>
      <rPr>
        <sz val="14"/>
        <rFont val="Times New Roman"/>
        <family val="1"/>
      </rPr>
      <t>1</t>
    </r>
    <r>
      <rPr>
        <sz val="14"/>
        <rFont val="宋体"/>
        <family val="0"/>
      </rPr>
      <t>季度</t>
    </r>
  </si>
  <si>
    <r>
      <t>2019</t>
    </r>
    <r>
      <rPr>
        <sz val="14"/>
        <color indexed="8"/>
        <rFont val="宋体"/>
        <family val="0"/>
      </rPr>
      <t>年</t>
    </r>
    <r>
      <rPr>
        <sz val="14"/>
        <color indexed="8"/>
        <rFont val="Times New Roman"/>
        <family val="1"/>
      </rPr>
      <t>1</t>
    </r>
    <r>
      <rPr>
        <sz val="14"/>
        <color indexed="8"/>
        <rFont val="宋体"/>
        <family val="0"/>
      </rPr>
      <t>季度</t>
    </r>
  </si>
  <si>
    <t>2019年1季度</t>
  </si>
  <si>
    <t>地区</t>
  </si>
  <si>
    <t>行政区划</t>
  </si>
  <si>
    <t>社会福利</t>
  </si>
  <si>
    <t>困境儿童</t>
  </si>
  <si>
    <t>儿童福利</t>
  </si>
  <si>
    <t>老年人福利</t>
  </si>
  <si>
    <t>残疾人福利</t>
  </si>
  <si>
    <t>城市最低生活保障</t>
  </si>
  <si>
    <t>农村最低生活保障</t>
  </si>
  <si>
    <t>生活无着人员救助</t>
  </si>
  <si>
    <t>临时救助</t>
  </si>
  <si>
    <t>传统救济人数</t>
  </si>
  <si>
    <t>农村特困人员救助供养</t>
  </si>
  <si>
    <t>城市特困人员救助供养</t>
  </si>
  <si>
    <t>社区服务</t>
  </si>
  <si>
    <t>社会组织</t>
  </si>
  <si>
    <t>自治组织</t>
  </si>
  <si>
    <t>其他社会服务</t>
  </si>
  <si>
    <t>民政事业费累计支出</t>
  </si>
  <si>
    <t>民政事业费</t>
  </si>
  <si>
    <t>乡镇级合计</t>
  </si>
  <si>
    <t>街道</t>
  </si>
  <si>
    <t>提供住宿的社会服务机构数</t>
  </si>
  <si>
    <t>按机构性质分</t>
  </si>
  <si>
    <t>按登记类型分</t>
  </si>
  <si>
    <t>社会服务床位数</t>
  </si>
  <si>
    <t>收养救助人数</t>
  </si>
  <si>
    <t>不提供住宿的社会服务机构</t>
  </si>
  <si>
    <t>孤儿总数</t>
  </si>
  <si>
    <t>其他困境儿童</t>
  </si>
  <si>
    <t>收养登记</t>
  </si>
  <si>
    <t>涉外及港澳台收养登记</t>
  </si>
  <si>
    <t>享受高龄补贴的老年人数</t>
  </si>
  <si>
    <t>享受护理补贴的老年人数</t>
  </si>
  <si>
    <t>享受养老服务补贴的老年人数</t>
  </si>
  <si>
    <t>享受困难残疾人生活补贴人数</t>
  </si>
  <si>
    <t>享受重度残疾人护理补贴人数</t>
  </si>
  <si>
    <t>城市低保人数</t>
  </si>
  <si>
    <t>按人员性质分类</t>
  </si>
  <si>
    <t>按人员年龄分类</t>
  </si>
  <si>
    <t>按人员增加情况分</t>
  </si>
  <si>
    <t>城市低保户数</t>
  </si>
  <si>
    <t>农村低保人数</t>
  </si>
  <si>
    <t>当月新增农村低保人数</t>
  </si>
  <si>
    <t>当月退出农村低保人数</t>
  </si>
  <si>
    <t>农村低保户数</t>
  </si>
  <si>
    <t>在站救助人次数</t>
  </si>
  <si>
    <t>站外救助人次数</t>
  </si>
  <si>
    <t>临时救助户次数</t>
  </si>
  <si>
    <t>按属地分类</t>
  </si>
  <si>
    <t>按对象分类</t>
  </si>
  <si>
    <t>其中：未成年人</t>
  </si>
  <si>
    <t>其中：纳入扶贫建档立卡人员</t>
  </si>
  <si>
    <t>社会捐赠接收站、点、慈善超市数</t>
  </si>
  <si>
    <t>社区服务设施合计</t>
  </si>
  <si>
    <t>社区日间照料床位数</t>
  </si>
  <si>
    <t>社区留宿照料床位数</t>
  </si>
  <si>
    <t>社区日间照料人数</t>
  </si>
  <si>
    <t>社区留宿照料人数</t>
  </si>
  <si>
    <t>社会团体</t>
  </si>
  <si>
    <t>民办非企业单位</t>
  </si>
  <si>
    <t>基金会</t>
  </si>
  <si>
    <t>村委会</t>
  </si>
  <si>
    <t>社区居委会</t>
  </si>
  <si>
    <t>结婚登记</t>
  </si>
  <si>
    <t>离婚登记</t>
  </si>
  <si>
    <t>火化遗体总数</t>
  </si>
  <si>
    <t>特困人员救助供养支出</t>
  </si>
  <si>
    <t>社会救助</t>
  </si>
  <si>
    <t>民政管理事务</t>
  </si>
  <si>
    <t>行政事业单位离退休</t>
  </si>
  <si>
    <t>其他</t>
  </si>
  <si>
    <t>镇</t>
  </si>
  <si>
    <t>乡</t>
  </si>
  <si>
    <t>老年人与残疾人服务机构</t>
  </si>
  <si>
    <t>智障与精神病人服务机构</t>
  </si>
  <si>
    <t>儿童收养救助服务机构</t>
  </si>
  <si>
    <t>其他提供住宿的社会服务机构</t>
  </si>
  <si>
    <t>工商登记</t>
  </si>
  <si>
    <t>编办登记</t>
  </si>
  <si>
    <t>民政登记</t>
  </si>
  <si>
    <t>一个机构多个牌子</t>
  </si>
  <si>
    <t>老年人与残疾人服务床位数</t>
  </si>
  <si>
    <t>智障与精神病人服务床位数</t>
  </si>
  <si>
    <t>儿童收养救助服务床位数</t>
  </si>
  <si>
    <t>其他提供住宿的社会服务床位数</t>
  </si>
  <si>
    <t>老年人与残疾人服务人数</t>
  </si>
  <si>
    <t>智障与精神病人服务人数</t>
  </si>
  <si>
    <t>儿童收养救助服务人数</t>
  </si>
  <si>
    <t>其他提供住宿的社会服务人数</t>
  </si>
  <si>
    <t>有身份信息的孤儿数</t>
  </si>
  <si>
    <t>无身份信息的孤儿数</t>
  </si>
  <si>
    <t>纳入城乡低保</t>
  </si>
  <si>
    <t>纳入城乡特困救助供养</t>
  </si>
  <si>
    <t>纳入临时救助</t>
  </si>
  <si>
    <t>女性</t>
  </si>
  <si>
    <t>残疾人</t>
  </si>
  <si>
    <t>老年人</t>
  </si>
  <si>
    <t>成年人</t>
  </si>
  <si>
    <t>未成年人</t>
  </si>
  <si>
    <t>当月新增城市低保人数</t>
  </si>
  <si>
    <t>当月退出城市低保人数</t>
  </si>
  <si>
    <t>其中：纳入扶贫建档立卡对象</t>
  </si>
  <si>
    <t>有身份信息的人员救助人次数</t>
  </si>
  <si>
    <t>无身份信息的人员救助人次数</t>
  </si>
  <si>
    <t>本地户籍</t>
  </si>
  <si>
    <t>非本地户籍</t>
  </si>
  <si>
    <t>低保人员</t>
  </si>
  <si>
    <t>特困人员</t>
  </si>
  <si>
    <t>全自理</t>
  </si>
  <si>
    <t>半护理</t>
  </si>
  <si>
    <t>全护理</t>
  </si>
  <si>
    <t>集中供养</t>
  </si>
  <si>
    <t>分散供养</t>
  </si>
  <si>
    <t>社区指导中心</t>
  </si>
  <si>
    <t>社区服务中心</t>
  </si>
  <si>
    <t>社区服务站</t>
  </si>
  <si>
    <t>未登记的农村特困人员救助供养机构</t>
  </si>
  <si>
    <t>社区养老机构和设施</t>
  </si>
  <si>
    <t>社区互助型养老设施</t>
  </si>
  <si>
    <t>其他社区服务机构和设施</t>
  </si>
  <si>
    <t>其他社会服务机构</t>
  </si>
  <si>
    <t>编制登记</t>
  </si>
  <si>
    <t>涉外及港澳台</t>
  </si>
  <si>
    <t>有身份信息的火化遗体数</t>
  </si>
  <si>
    <t>无身份信息的火化遗体数</t>
  </si>
  <si>
    <t>最低生活保障</t>
  </si>
  <si>
    <t>其中：城市低保累计支出</t>
  </si>
  <si>
    <t>农村低保累计支出</t>
  </si>
  <si>
    <t>城市特困人员救助供养支出</t>
  </si>
  <si>
    <t>农村特困人员救助供养支出</t>
  </si>
  <si>
    <t>临时救助支出</t>
  </si>
  <si>
    <t>民族乡</t>
  </si>
  <si>
    <t>老年人与残疾人服务机构的床位数</t>
  </si>
  <si>
    <t>社区养老床位数</t>
  </si>
  <si>
    <t>集中供养孤儿</t>
  </si>
  <si>
    <t>社会散居孤儿</t>
  </si>
  <si>
    <t>其中：重度残疾人</t>
  </si>
  <si>
    <t>在职人员</t>
  </si>
  <si>
    <t>灵活就业</t>
  </si>
  <si>
    <t>登记失业</t>
  </si>
  <si>
    <t>无就业条件</t>
  </si>
  <si>
    <t>有劳动条件</t>
  </si>
  <si>
    <t>无劳动条件</t>
  </si>
  <si>
    <t>流浪未成年人救助人次数</t>
  </si>
  <si>
    <t>其中：纳入低保的扶贫建档立卡人员</t>
  </si>
  <si>
    <t>其中：农村</t>
  </si>
  <si>
    <t>城市低保金</t>
  </si>
  <si>
    <t>城市低保临时补助</t>
  </si>
  <si>
    <t>农村低保金</t>
  </si>
  <si>
    <t>农村低保临时补助</t>
  </si>
  <si>
    <t>广东省</t>
  </si>
  <si>
    <t>6,630</t>
  </si>
  <si>
    <t>省本级</t>
  </si>
  <si>
    <t>广州市</t>
  </si>
  <si>
    <t>深圳市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</si>
  <si>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</si>
  <si>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</si>
  <si>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</si>
  <si>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</si>
  <si>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</si>
  <si>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</si>
  <si>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</si>
  <si>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</si>
  <si>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</si>
  <si>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</si>
  <si>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</si>
  <si>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</si>
  <si>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</si>
  <si>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</si>
  <si>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</si>
  <si>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</si>
  <si>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潮州市</t>
  </si>
  <si>
    <t>揭阳市</t>
  </si>
  <si>
    <t>云浮市</t>
  </si>
  <si>
    <t>1,316,696</t>
  </si>
  <si>
    <t>285,577</t>
  </si>
  <si>
    <t>445,132</t>
  </si>
  <si>
    <t>147,431</t>
  </si>
  <si>
    <t>52,168</t>
  </si>
  <si>
    <t>377,416</t>
  </si>
  <si>
    <t>636,478</t>
  </si>
  <si>
    <t>326,863</t>
  </si>
  <si>
    <t>309,615</t>
  </si>
  <si>
    <t>302,802</t>
  </si>
  <si>
    <t>17,299</t>
  </si>
  <si>
    <t>66,320</t>
  </si>
  <si>
    <t>516,754</t>
  </si>
  <si>
    <t>1,642,256</t>
  </si>
  <si>
    <t>921,119</t>
  </si>
  <si>
    <t>729,276</t>
  </si>
  <si>
    <t>287,635</t>
  </si>
  <si>
    <t>117,739</t>
  </si>
  <si>
    <t>20,465</t>
  </si>
  <si>
    <t>441,641</t>
  </si>
  <si>
    <t>126,839</t>
  </si>
  <si>
    <t>998</t>
  </si>
  <si>
    <t>59,151</t>
  </si>
  <si>
    <t>56,636</t>
  </si>
  <si>
    <t>2,515</t>
  </si>
  <si>
    <t>15,476</t>
  </si>
  <si>
    <t>8,141</t>
  </si>
  <si>
    <t>35,534</t>
  </si>
  <si>
    <t>1,353</t>
  </si>
  <si>
    <t>全省社会救济标准</t>
  </si>
  <si>
    <t>单位名称</t>
  </si>
  <si>
    <t>城镇居民最低生活保障标准</t>
  </si>
  <si>
    <t>农村居民最低生活保障标准</t>
  </si>
  <si>
    <t>城市特困人员救助供养标准</t>
  </si>
  <si>
    <t>农村特困人员救助供养标准</t>
  </si>
  <si>
    <t>集中供养  孤儿补助  标准</t>
  </si>
  <si>
    <t>社会散居  孤儿补助  标准</t>
  </si>
  <si>
    <t>全省平均值</t>
  </si>
  <si>
    <t>荔湾区</t>
  </si>
  <si>
    <t>越秀区</t>
  </si>
  <si>
    <t>海珠区</t>
  </si>
  <si>
    <t>天河区</t>
  </si>
  <si>
    <t>白云区</t>
  </si>
  <si>
    <t>黄埔区</t>
  </si>
  <si>
    <t>番禺区</t>
  </si>
  <si>
    <t>花都区</t>
  </si>
  <si>
    <t>南沙区</t>
  </si>
  <si>
    <t>增城区</t>
  </si>
  <si>
    <t>从化区</t>
  </si>
  <si>
    <t>武江区</t>
  </si>
  <si>
    <t>浈江区</t>
  </si>
  <si>
    <t>曲江区</t>
  </si>
  <si>
    <t>始兴县</t>
  </si>
  <si>
    <t>仁化县</t>
  </si>
  <si>
    <t>翁源县</t>
  </si>
  <si>
    <t>乳源瑶族自治县</t>
  </si>
  <si>
    <t>新丰县</t>
  </si>
  <si>
    <t>乐昌市</t>
  </si>
  <si>
    <t>南雄市</t>
  </si>
  <si>
    <t>罗湖区</t>
  </si>
  <si>
    <t>福田区</t>
  </si>
  <si>
    <t>南山区</t>
  </si>
  <si>
    <t>宝安区</t>
  </si>
  <si>
    <t>龙岗区</t>
  </si>
  <si>
    <t>盐田区</t>
  </si>
  <si>
    <t>龙华区</t>
  </si>
  <si>
    <t>坪山区</t>
  </si>
  <si>
    <t>光明区</t>
  </si>
  <si>
    <t>大鹏新区</t>
  </si>
  <si>
    <t>香洲区</t>
  </si>
  <si>
    <t>斗门区</t>
  </si>
  <si>
    <t>金湾区</t>
  </si>
  <si>
    <t>龙湖区</t>
  </si>
  <si>
    <t>金平区</t>
  </si>
  <si>
    <t>濠江区</t>
  </si>
  <si>
    <t>潮阳区</t>
  </si>
  <si>
    <t>潮南区</t>
  </si>
  <si>
    <t>澄海区</t>
  </si>
  <si>
    <t>南澳县</t>
  </si>
  <si>
    <t>禅城区</t>
  </si>
  <si>
    <t>南海区</t>
  </si>
  <si>
    <t>顺德区</t>
  </si>
  <si>
    <t>三水区</t>
  </si>
  <si>
    <t>高明区</t>
  </si>
  <si>
    <t>蓬江区</t>
  </si>
  <si>
    <t>江海区</t>
  </si>
  <si>
    <t>新会区</t>
  </si>
  <si>
    <t>台山市</t>
  </si>
  <si>
    <t>开平市</t>
  </si>
  <si>
    <t>鹤山市</t>
  </si>
  <si>
    <t>恩平市</t>
  </si>
  <si>
    <t>赤坎区</t>
  </si>
  <si>
    <t>霞山区</t>
  </si>
  <si>
    <t>坡头区</t>
  </si>
  <si>
    <t>麻章区</t>
  </si>
  <si>
    <t>遂溪县</t>
  </si>
  <si>
    <t>徐闻县</t>
  </si>
  <si>
    <t>廉江市</t>
  </si>
  <si>
    <t>雷州市</t>
  </si>
  <si>
    <t>吴川市</t>
  </si>
  <si>
    <t>湛江经济技术开发区</t>
  </si>
  <si>
    <t>茂南区</t>
  </si>
  <si>
    <t>电白区</t>
  </si>
  <si>
    <t>高州市</t>
  </si>
  <si>
    <t>化州市</t>
  </si>
  <si>
    <t>信宜市</t>
  </si>
  <si>
    <t>茂名高新区</t>
  </si>
  <si>
    <t>茂名滨海新区</t>
  </si>
  <si>
    <t>端州区</t>
  </si>
  <si>
    <t>鼎湖区</t>
  </si>
  <si>
    <t>广宁县</t>
  </si>
  <si>
    <t>怀集县</t>
  </si>
  <si>
    <t>封开县</t>
  </si>
  <si>
    <t>德庆县</t>
  </si>
  <si>
    <t>高要区</t>
  </si>
  <si>
    <t>四会市</t>
  </si>
  <si>
    <t>惠城区</t>
  </si>
  <si>
    <t>惠阳区</t>
  </si>
  <si>
    <t>博罗县</t>
  </si>
  <si>
    <t>惠东县</t>
  </si>
  <si>
    <t>龙门县</t>
  </si>
  <si>
    <t>大亚湾开发区</t>
  </si>
  <si>
    <t>仲恺高新区</t>
  </si>
  <si>
    <t>梅江区</t>
  </si>
  <si>
    <t>梅县区</t>
  </si>
  <si>
    <t>大埔县</t>
  </si>
  <si>
    <t>丰顺县</t>
  </si>
  <si>
    <t>五华县</t>
  </si>
  <si>
    <t>平远县</t>
  </si>
  <si>
    <t>蕉岭县</t>
  </si>
  <si>
    <t>兴宁市</t>
  </si>
  <si>
    <t>城区</t>
  </si>
  <si>
    <t>海丰县</t>
  </si>
  <si>
    <t>陆河县</t>
  </si>
  <si>
    <t>陆丰市</t>
  </si>
  <si>
    <t>源城区</t>
  </si>
  <si>
    <t>紫金县</t>
  </si>
  <si>
    <t>龙川县</t>
  </si>
  <si>
    <t>连平县</t>
  </si>
  <si>
    <t>和平县</t>
  </si>
  <si>
    <t>东源县</t>
  </si>
  <si>
    <t>江东新区</t>
  </si>
  <si>
    <t>江城区</t>
  </si>
  <si>
    <t>阳西县</t>
  </si>
  <si>
    <t>阳东区</t>
  </si>
  <si>
    <t>阳春市</t>
  </si>
  <si>
    <t>清城区</t>
  </si>
  <si>
    <t>清新区</t>
  </si>
  <si>
    <t>佛冈县</t>
  </si>
  <si>
    <t>阳山县</t>
  </si>
  <si>
    <t>连山壮族瑶族自治县</t>
  </si>
  <si>
    <t>连南瑶族自治县</t>
  </si>
  <si>
    <t>英德市</t>
  </si>
  <si>
    <t>连州市</t>
  </si>
  <si>
    <t>湘桥区</t>
  </si>
  <si>
    <t>潮安区</t>
  </si>
  <si>
    <t>饶平县</t>
  </si>
  <si>
    <t>榕城区</t>
  </si>
  <si>
    <t>揭东区</t>
  </si>
  <si>
    <t>揭西县</t>
  </si>
  <si>
    <t>惠来县</t>
  </si>
  <si>
    <t>普宁市</t>
  </si>
  <si>
    <t>云城区</t>
  </si>
  <si>
    <t>新兴县</t>
  </si>
  <si>
    <t>郁南县</t>
  </si>
  <si>
    <t>云安区</t>
  </si>
  <si>
    <t>罗定市</t>
  </si>
  <si>
    <t>季报表说明</t>
  </si>
  <si>
    <t xml:space="preserve">    指标注解：</t>
  </si>
  <si>
    <r>
      <t xml:space="preserve">   </t>
    </r>
    <r>
      <rPr>
        <b/>
        <sz val="12"/>
        <rFont val="宋体"/>
        <family val="0"/>
      </rPr>
      <t xml:space="preserve">  1、最低生活保障对象：</t>
    </r>
    <r>
      <rPr>
        <sz val="12"/>
        <rFont val="宋体"/>
        <family val="0"/>
      </rPr>
      <t>指国家对家庭人均收入低于当地政府公告的最低生活标准的人口给予一定现金资助，以保证该家庭成员基本生活所需的社会保障制度。</t>
    </r>
  </si>
  <si>
    <r>
      <t xml:space="preserve">     </t>
    </r>
    <r>
      <rPr>
        <b/>
        <sz val="12"/>
        <rFont val="宋体"/>
        <family val="0"/>
      </rPr>
      <t>2、社会捐赠款：</t>
    </r>
    <r>
      <rPr>
        <sz val="12"/>
        <rFont val="宋体"/>
        <family val="0"/>
      </rPr>
      <t>指本行政区域内民政部门或其他部门接收国内外各种社会捐助的现金总计，包括救灾捐赠、救济捐赠、扶贫捐赠等。民政部门只统计接受的第一次捐赠，民政部门之间捐赠现金的往来不重复统计。</t>
    </r>
  </si>
  <si>
    <r>
      <t xml:space="preserve">    </t>
    </r>
    <r>
      <rPr>
        <b/>
        <sz val="12"/>
        <rFont val="宋体"/>
        <family val="0"/>
      </rPr>
      <t>3、社会服务事业费实际支出：</t>
    </r>
    <r>
      <rPr>
        <sz val="12"/>
        <rFont val="宋体"/>
        <family val="0"/>
      </rPr>
      <t>指报告期内本辖区各项民政事业费支出的总数额，包括预算内外经费支出。民政事业费支出具体包括抚恤、退役安置、城市居民最低生活保障、农村社会救济、其他城镇社会救济、社会福利、民政管理事务、自然灾害生活救助、行政事业单位离退休及其他款项用于民政支出。</t>
    </r>
  </si>
  <si>
    <r>
      <t xml:space="preserve">     </t>
    </r>
    <r>
      <rPr>
        <b/>
        <sz val="12"/>
        <rFont val="宋体"/>
        <family val="0"/>
      </rPr>
      <t>资料来源：</t>
    </r>
    <r>
      <rPr>
        <sz val="12"/>
        <rFont val="宋体"/>
        <family val="0"/>
      </rPr>
      <t>民政行政工作记录</t>
    </r>
  </si>
  <si>
    <r>
      <t xml:space="preserve">     </t>
    </r>
    <r>
      <rPr>
        <b/>
        <sz val="12"/>
        <rFont val="宋体"/>
        <family val="0"/>
      </rPr>
      <t>数据处理：</t>
    </r>
    <r>
      <rPr>
        <sz val="12"/>
        <rFont val="宋体"/>
        <family val="0"/>
      </rPr>
      <t>社会服务业统计信息系统</t>
    </r>
  </si>
  <si>
    <r>
      <t xml:space="preserve">     </t>
    </r>
    <r>
      <rPr>
        <b/>
        <sz val="12"/>
        <rFont val="宋体"/>
        <family val="0"/>
      </rPr>
      <t>统计方法：</t>
    </r>
    <r>
      <rPr>
        <sz val="12"/>
        <rFont val="宋体"/>
        <family val="0"/>
      </rPr>
      <t>定期全面报表制度</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</si>
</sst>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quot;￥&quot;#,##0.00_);[Red]\(&quot;￥&quot;#,##0.00\)"/>
    <numFmt numFmtId="180" formatCode="0.0_);[Red]\(0.0\)"/>
    <numFmt numFmtId="181" formatCode="0_);[Red]\(0\)"/>
    <numFmt numFmtId="182" formatCode="0.00_);[Red]\(0.00\)"/>
    <numFmt numFmtId="183" formatCode="#,##0.00_ "/>
  </numFmts>
  <fonts count="73">
    <font>
      <sz val="12"/>
      <name val="宋体"/>
      <family val="0"/>
    </font>
    <font>
      <b/>
      <sz val="20"/>
      <name val="仿宋_GB2312"/>
      <family val="3"/>
    </font>
    <font>
      <b/>
      <sz val="12"/>
      <name val="宋体"/>
      <family val="0"/>
    </font>
    <font>
      <sz val="10"/>
      <name val="宋体"/>
      <family val="0"/>
    </font>
    <font>
      <b/>
      <sz val="16"/>
      <name val="仿宋_GB2312"/>
      <family val="3"/>
    </font>
    <font>
      <sz val="11"/>
      <name val="宋体"/>
      <family val="0"/>
    </font>
    <font>
      <sz val="11"/>
      <color indexed="8"/>
      <name val="宋体"/>
      <family val="0"/>
    </font>
    <font>
      <sz val="14"/>
      <name val="Times New Roman"/>
      <family val="1"/>
    </font>
    <font>
      <sz val="10"/>
      <color indexed="8"/>
      <name val="Arial"/>
      <family val="2"/>
    </font>
    <font>
      <sz val="10"/>
      <color indexed="8"/>
      <name val="Times New Roman"/>
      <family val="1"/>
    </font>
    <font>
      <sz val="11"/>
      <color indexed="8"/>
      <name val="Times New Roman"/>
      <family val="1"/>
    </font>
    <font>
      <sz val="10"/>
      <color indexed="8"/>
      <name val="宋体"/>
      <family val="0"/>
    </font>
    <font>
      <b/>
      <sz val="16"/>
      <color indexed="8"/>
      <name val="仿宋_GB2312"/>
      <family val="3"/>
    </font>
    <font>
      <sz val="14"/>
      <color indexed="8"/>
      <name val="Times New Roman"/>
      <family val="1"/>
    </font>
    <font>
      <sz val="12"/>
      <name val="Times New Roman"/>
      <family val="1"/>
    </font>
    <font>
      <sz val="11"/>
      <name val="Times New Roman"/>
      <family val="1"/>
    </font>
    <font>
      <sz val="16"/>
      <name val="仿宋_GB2312"/>
      <family val="3"/>
    </font>
    <font>
      <sz val="12"/>
      <name val="黑体"/>
      <family val="3"/>
    </font>
    <font>
      <sz val="12"/>
      <color indexed="10"/>
      <name val="宋体"/>
      <family val="0"/>
    </font>
    <font>
      <b/>
      <sz val="26"/>
      <name val="仿宋_GB2312"/>
      <family val="3"/>
    </font>
    <font>
      <b/>
      <sz val="11"/>
      <name val="宋体"/>
      <family val="0"/>
    </font>
    <font>
      <b/>
      <sz val="18"/>
      <name val="仿宋_GB2312"/>
      <family val="3"/>
    </font>
    <font>
      <b/>
      <sz val="11"/>
      <color indexed="8"/>
      <name val="宋体"/>
      <family val="0"/>
    </font>
    <font>
      <sz val="11"/>
      <color indexed="9"/>
      <name val="宋体"/>
      <family val="0"/>
    </font>
    <font>
      <sz val="11"/>
      <color indexed="16"/>
      <name val="宋体"/>
      <family val="0"/>
    </font>
    <font>
      <u val="single"/>
      <sz val="11"/>
      <color indexed="12"/>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63"/>
      <name val="宋体"/>
      <family val="0"/>
    </font>
    <font>
      <i/>
      <sz val="11"/>
      <color indexed="23"/>
      <name val="宋体"/>
      <family val="0"/>
    </font>
    <font>
      <b/>
      <sz val="11"/>
      <color indexed="54"/>
      <name val="宋体"/>
      <family val="0"/>
    </font>
    <font>
      <u val="single"/>
      <sz val="11"/>
      <color indexed="20"/>
      <name val="宋体"/>
      <family val="0"/>
    </font>
    <font>
      <b/>
      <sz val="15"/>
      <color indexed="54"/>
      <name val="宋体"/>
      <family val="0"/>
    </font>
    <font>
      <b/>
      <sz val="13"/>
      <color indexed="54"/>
      <name val="宋体"/>
      <family val="0"/>
    </font>
    <font>
      <sz val="11"/>
      <color indexed="10"/>
      <name val="宋体"/>
      <family val="0"/>
    </font>
    <font>
      <sz val="11"/>
      <color indexed="17"/>
      <name val="宋体"/>
      <family val="0"/>
    </font>
    <font>
      <b/>
      <sz val="18"/>
      <color indexed="54"/>
      <name val="宋体"/>
      <family val="0"/>
    </font>
    <font>
      <sz val="14"/>
      <name val="宋体"/>
      <family val="0"/>
    </font>
    <font>
      <sz val="14"/>
      <color indexed="8"/>
      <name val="宋体"/>
      <family val="0"/>
    </font>
    <font>
      <sz val="4"/>
      <color indexed="8"/>
      <name val="宋体"/>
      <family val="0"/>
    </font>
    <font>
      <sz val="8.75"/>
      <color indexed="8"/>
      <name val="宋体"/>
      <family val="0"/>
    </font>
    <font>
      <sz val="8"/>
      <color indexed="8"/>
      <name val="宋体"/>
      <family val="0"/>
    </font>
    <font>
      <sz val="9"/>
      <color indexed="8"/>
      <name val="宋体"/>
      <family val="0"/>
    </font>
    <font>
      <sz val="9"/>
      <name val="宋体"/>
      <family val="0"/>
    </font>
    <font>
      <sz val="9.5"/>
      <color indexed="8"/>
      <name val="宋体"/>
      <family val="0"/>
    </font>
    <font>
      <sz val="12"/>
      <color indexed="8"/>
      <name val="宋体"/>
      <family val="0"/>
    </font>
    <font>
      <sz val="11.25"/>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Times New Roman"/>
      <family val="1"/>
    </font>
    <font>
      <sz val="11"/>
      <color rgb="FF000000"/>
      <name val="宋体"/>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top style="thin"/>
      <bottom>
        <color indexed="63"/>
      </bottom>
    </border>
    <border>
      <left/>
      <right style="thin"/>
      <top style="thin"/>
      <bottom style="thin"/>
    </border>
    <border>
      <left style="thin"/>
      <right/>
      <top>
        <color indexed="63"/>
      </top>
      <bottom style="thin"/>
    </border>
    <border>
      <left style="thin"/>
      <right style="thin"/>
      <top style="thin"/>
      <bottom>
        <color indexed="63"/>
      </bottom>
    </border>
    <border>
      <left style="thin"/>
      <right/>
      <top style="thin"/>
      <bottom>
        <color indexed="63"/>
      </bottom>
    </border>
    <border>
      <left style="thin"/>
      <right/>
      <top style="thin"/>
      <bottom style="thin"/>
    </border>
    <border>
      <left>
        <color indexed="63"/>
      </left>
      <right/>
      <top>
        <color indexed="63"/>
      </top>
      <bottom style="thin"/>
    </border>
    <border>
      <left style="thin"/>
      <right style="thin"/>
      <top>
        <color indexed="63"/>
      </top>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right style="thin"/>
      <top>
        <color indexed="63"/>
      </top>
      <bottom style="thin"/>
    </border>
    <border>
      <left style="thin"/>
      <right style="thin">
        <color indexed="8"/>
      </right>
      <top>
        <color indexed="63"/>
      </top>
      <bottom style="thin">
        <color indexed="8"/>
      </bottom>
    </border>
    <border>
      <left style="thin"/>
      <right style="thin"/>
      <top style="thin"/>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right style="thin"/>
      <top style="thin">
        <color indexed="8"/>
      </top>
      <bottom style="thin"/>
    </border>
    <border>
      <left style="thin"/>
      <right>
        <color indexed="63"/>
      </right>
      <top/>
      <bottom>
        <color indexed="63"/>
      </bottom>
    </border>
    <border>
      <left style="thin"/>
      <right style="thin"/>
      <top/>
      <bottom>
        <color indexed="63"/>
      </bottom>
    </border>
    <border>
      <left>
        <color indexed="63"/>
      </left>
      <right/>
      <top style="thin"/>
      <bottom style="thin"/>
    </border>
    <border>
      <left>
        <color indexed="63"/>
      </left>
      <right style="thin">
        <color indexed="8"/>
      </right>
      <top/>
      <bottom>
        <color indexed="63"/>
      </bottom>
    </border>
    <border>
      <left>
        <color indexed="63"/>
      </left>
      <right style="thin">
        <color indexed="8"/>
      </right>
      <top/>
      <bottom style="thin">
        <color indexed="8"/>
      </bottom>
    </border>
    <border>
      <left>
        <color indexed="63"/>
      </left>
      <right/>
      <top/>
      <bottom style="thin">
        <color indexed="8"/>
      </bottom>
    </border>
    <border>
      <left/>
      <right/>
      <top/>
      <bottom style="thin"/>
    </border>
    <border>
      <left/>
      <right>
        <color indexed="63"/>
      </right>
      <top/>
      <bottom style="thin"/>
    </border>
    <border>
      <left>
        <color indexed="63"/>
      </left>
      <right>
        <color indexed="63"/>
      </right>
      <top/>
      <bottom style="thin"/>
    </border>
    <border>
      <left>
        <color indexed="63"/>
      </left>
      <right style="thin"/>
      <top/>
      <bottom style="thin"/>
    </border>
    <border>
      <left>
        <color indexed="63"/>
      </left>
      <right>
        <color indexed="8"/>
      </right>
      <top>
        <color indexed="63"/>
      </top>
      <bottom style="thin">
        <color indexed="8"/>
      </bottom>
    </border>
    <border>
      <left>
        <color indexed="63"/>
      </left>
      <right/>
      <top style="thin">
        <color indexed="8"/>
      </top>
      <bottom style="thin">
        <color indexed="8"/>
      </bottom>
    </border>
    <border>
      <left/>
      <right>
        <color indexed="63"/>
      </right>
      <top style="thin"/>
      <bottom style="thin"/>
    </border>
    <border>
      <left>
        <color indexed="63"/>
      </left>
      <right style="thin">
        <color indexed="8"/>
      </right>
      <top style="thin">
        <color indexed="8"/>
      </top>
      <bottom/>
    </border>
    <border>
      <left>
        <color indexed="63"/>
      </left>
      <right/>
      <top>
        <color indexed="63"/>
      </top>
      <bottom style="thin">
        <color indexed="8"/>
      </bottom>
    </border>
    <border>
      <left style="thin"/>
      <right style="thin"/>
      <top/>
      <bottom style="thin"/>
    </border>
    <border>
      <left/>
      <right/>
      <top style="thin"/>
      <bottom style="thin"/>
    </border>
    <border>
      <left/>
      <right style="thin"/>
      <top/>
      <bottom style="thin"/>
    </border>
    <border>
      <left>
        <color indexed="63"/>
      </left>
      <right style="thin"/>
      <top>
        <color indexed="63"/>
      </top>
      <bottom style="thin"/>
    </border>
    <border>
      <left style="thin"/>
      <right style="thin"/>
      <top>
        <color indexed="63"/>
      </top>
      <bottom>
        <color indexed="63"/>
      </bottom>
    </border>
    <border>
      <left style="thin"/>
      <right>
        <color indexed="63"/>
      </right>
      <top/>
      <bottom style="thin"/>
    </border>
    <border>
      <left>
        <color indexed="63"/>
      </left>
      <right/>
      <top/>
      <bottom style="thin"/>
    </border>
    <border>
      <left style="thin"/>
      <right>
        <color indexed="63"/>
      </right>
      <top style="thin"/>
      <bottom>
        <color indexed="63"/>
      </bottom>
    </border>
    <border>
      <left>
        <color indexed="8"/>
      </left>
      <right style="thin">
        <color indexed="8"/>
      </right>
      <top/>
      <bottom style="thin"/>
    </border>
    <border>
      <left>
        <color indexed="63"/>
      </left>
      <right>
        <color indexed="8"/>
      </right>
      <top style="thin"/>
      <bottom style="thin">
        <color indexed="8"/>
      </bottom>
    </border>
    <border>
      <left>
        <color indexed="63"/>
      </left>
      <right style="thin">
        <color indexed="8"/>
      </right>
      <top style="thin"/>
      <bottom style="thin">
        <color indexed="8"/>
      </bottom>
    </border>
    <border>
      <left>
        <color indexed="63"/>
      </left>
      <right/>
      <top style="thin"/>
      <bottom style="thin">
        <color indexed="8"/>
      </bottom>
    </border>
    <border>
      <left/>
      <right style="thin"/>
      <top>
        <color indexed="63"/>
      </top>
      <bottom>
        <color indexed="63"/>
      </bottom>
    </border>
    <border>
      <left>
        <color indexed="63"/>
      </left>
      <right style="thin">
        <color indexed="8"/>
      </right>
      <top>
        <color indexed="63"/>
      </top>
      <bottom style="thin"/>
    </border>
    <border>
      <left style="thin"/>
      <right style="thin"/>
      <top>
        <color indexed="63"/>
      </top>
      <bottom style="thin">
        <color indexed="8"/>
      </bottom>
    </border>
    <border>
      <left style="thin"/>
      <right/>
      <top>
        <color indexed="63"/>
      </top>
      <bottom>
        <color indexed="63"/>
      </bottom>
    </border>
    <border>
      <left/>
      <right style="thin"/>
      <top style="thin"/>
      <bottom>
        <color indexed="63"/>
      </bottom>
    </border>
    <border>
      <left>
        <color indexed="63"/>
      </left>
      <right style="thin"/>
      <top style="thin"/>
      <bottom>
        <color indexed="63"/>
      </bottom>
    </border>
    <border>
      <left>
        <color indexed="63"/>
      </left>
      <right>
        <color indexed="63"/>
      </right>
      <top style="thin"/>
      <bottom/>
    </border>
    <border>
      <left>
        <color indexed="63"/>
      </left>
      <right>
        <color indexed="63"/>
      </right>
      <top style="thin"/>
      <bottom style="thin">
        <color indexed="8"/>
      </bottom>
    </border>
    <border>
      <left/>
      <right/>
      <top>
        <color indexed="63"/>
      </top>
      <bottom style="thin"/>
    </border>
    <border>
      <left>
        <color indexed="63"/>
      </left>
      <right style="thin"/>
      <top style="thin"/>
      <bottom style="thin">
        <color indexed="8"/>
      </bottom>
    </border>
    <border>
      <left style="thin"/>
      <right/>
      <top/>
      <bottom style="thin"/>
    </border>
    <border>
      <left style="thin"/>
      <right/>
      <top/>
      <bottom>
        <color indexed="63"/>
      </bottom>
    </border>
    <border>
      <left>
        <color indexed="63"/>
      </left>
      <right style="thin">
        <color indexed="8"/>
      </right>
      <top style="thin">
        <color indexed="8"/>
      </top>
      <bottom style="thin"/>
    </border>
    <border>
      <left style="thin"/>
      <right style="thin">
        <color indexed="8"/>
      </right>
      <top style="thin"/>
      <bottom style="thin">
        <color indexed="8"/>
      </bottom>
    </border>
    <border>
      <left>
        <color indexed="63"/>
      </left>
      <right style="thin"/>
      <top>
        <color indexed="63"/>
      </top>
      <bottom style="thin">
        <color indexed="8"/>
      </bottom>
    </border>
    <border>
      <left>
        <color indexed="63"/>
      </left>
      <right style="thin"/>
      <top style="thin">
        <color indexed="8"/>
      </top>
      <bottom style="thin">
        <color indexed="8"/>
      </bottom>
    </border>
    <border>
      <left>
        <color indexed="63"/>
      </left>
      <right/>
      <top style="thin">
        <color indexed="8"/>
      </top>
      <bottom style="thin"/>
    </border>
    <border>
      <left style="thin"/>
      <right style="thin">
        <color indexed="8"/>
      </right>
      <top style="thin">
        <color indexed="8"/>
      </top>
      <bottom style="thin"/>
    </border>
    <border>
      <left>
        <color indexed="63"/>
      </left>
      <right/>
      <top style="thin"/>
      <bottom/>
    </border>
    <border>
      <left style="thin"/>
      <right>
        <color indexed="8"/>
      </right>
      <top>
        <color indexed="63"/>
      </top>
      <bottom style="thin">
        <color indexed="8"/>
      </bottom>
    </border>
    <border>
      <left>
        <color indexed="63"/>
      </left>
      <right style="thin"/>
      <top/>
      <bottom/>
    </border>
    <border>
      <left/>
      <right style="thin"/>
      <top/>
      <bottom/>
    </border>
    <border>
      <left>
        <color indexed="63"/>
      </left>
      <right style="thin"/>
      <top/>
      <bottom>
        <color indexed="8"/>
      </bottom>
    </border>
    <border>
      <left/>
      <right style="thin"/>
      <top/>
      <bottom>
        <color indexed="8"/>
      </bottom>
    </border>
    <border>
      <left style="thin"/>
      <right style="thin"/>
      <top/>
      <bottom/>
    </border>
    <border>
      <left/>
      <right style="thin"/>
      <top>
        <color indexed="63"/>
      </top>
      <bottom/>
    </border>
    <border>
      <left style="thin"/>
      <right style="thin"/>
      <top/>
      <bottom>
        <color indexed="8"/>
      </bottom>
    </border>
    <border>
      <left/>
      <right style="thin"/>
      <top style="thin"/>
      <bottom style="medium"/>
    </border>
    <border>
      <left style="thin"/>
      <right style="thin"/>
      <top style="thin"/>
      <bottom style="medium"/>
    </border>
    <border>
      <left style="thin"/>
      <right/>
      <top style="thin"/>
      <bottom style="medium"/>
    </border>
    <border>
      <left/>
      <right style="thin">
        <color indexed="8"/>
      </right>
      <top style="thin">
        <color indexed="8"/>
      </top>
      <bottom>
        <color indexed="8"/>
      </bottom>
    </border>
    <border>
      <left style="thin"/>
      <right style="thin"/>
      <top style="thin"/>
      <bottom/>
    </border>
    <border>
      <left>
        <color indexed="8"/>
      </left>
      <right style="thin">
        <color indexed="8"/>
      </right>
      <top style="thin">
        <color indexed="8"/>
      </top>
      <bottom>
        <color indexed="8"/>
      </bottom>
    </border>
    <border>
      <left>
        <color indexed="8"/>
      </left>
      <right/>
      <top style="thin">
        <color indexed="8"/>
      </top>
      <bottom>
        <color indexed="8"/>
      </bottom>
    </border>
    <border>
      <left>
        <color indexed="8"/>
      </left>
      <right style="thin">
        <color indexed="8"/>
      </right>
      <top style="thin">
        <color indexed="8"/>
      </top>
      <bottom style="thin"/>
    </border>
    <border>
      <left/>
      <right style="thin"/>
      <top/>
      <bottom style="medium"/>
    </border>
    <border>
      <left>
        <color indexed="8"/>
      </left>
      <right style="thin">
        <color indexed="8"/>
      </right>
      <top/>
      <bottom style="medium"/>
    </border>
    <border>
      <left style="thin"/>
      <right/>
      <top/>
      <bottom style="medium"/>
    </border>
    <border>
      <left>
        <color indexed="8"/>
      </left>
      <right style="thin">
        <color indexed="8"/>
      </right>
      <top/>
      <bottom>
        <color indexed="8"/>
      </bottom>
    </border>
    <border>
      <left style="thin"/>
      <right/>
      <top/>
      <bottom/>
    </border>
    <border>
      <left style="thin"/>
      <right/>
      <top style="thin"/>
      <bottom/>
    </border>
    <border>
      <left>
        <color indexed="63"/>
      </left>
      <right style="thin"/>
      <top/>
      <bottom style="thin">
        <color rgb="FF000000"/>
      </bottom>
    </border>
    <border>
      <left/>
      <right style="thin"/>
      <top style="thin">
        <color rgb="FF000000"/>
      </top>
      <bottom style="thin"/>
    </border>
    <border>
      <left>
        <color indexed="8"/>
      </left>
      <right style="thin"/>
      <top>
        <color indexed="63"/>
      </top>
      <bottom style="thin">
        <color rgb="FF000000"/>
      </bottom>
    </border>
    <border>
      <left>
        <color indexed="63"/>
      </left>
      <right style="thin"/>
      <top>
        <color indexed="63"/>
      </top>
      <bottom style="thin">
        <color rgb="FF000000"/>
      </bottom>
    </border>
    <border>
      <left>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color indexed="63"/>
      </left>
      <right/>
      <top style="thin">
        <color rgb="FF000000"/>
      </top>
      <bottom style="thin">
        <color rgb="FF000000"/>
      </bottom>
    </border>
    <border>
      <left/>
      <right/>
      <top style="thin"/>
      <bottom style="medium"/>
    </border>
    <border>
      <left/>
      <right style="thin"/>
      <top style="thin"/>
      <bottom/>
    </border>
    <border>
      <left>
        <color indexed="8"/>
      </left>
      <right style="thin">
        <color indexed="8"/>
      </right>
      <top>
        <color indexed="63"/>
      </top>
      <bottom style="thin">
        <color rgb="FF000000"/>
      </bottom>
    </border>
    <border>
      <left>
        <color indexed="8"/>
      </left>
      <right/>
      <top style="thin"/>
      <bottom style="thin"/>
    </border>
    <border>
      <left/>
      <right/>
      <top style="thin"/>
      <bottom/>
    </border>
    <border>
      <left style="thin"/>
      <right style="thin"/>
      <top/>
      <bottom style="medium"/>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0" fillId="2" borderId="0" applyNumberFormat="0" applyBorder="0" applyAlignment="0" applyProtection="0"/>
    <xf numFmtId="0" fontId="5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0" fillId="4" borderId="0" applyNumberFormat="0" applyBorder="0" applyAlignment="0" applyProtection="0"/>
    <xf numFmtId="0" fontId="52" fillId="5" borderId="0" applyNumberFormat="0" applyBorder="0" applyAlignment="0" applyProtection="0"/>
    <xf numFmtId="43" fontId="0" fillId="0" borderId="0" applyFont="0" applyFill="0" applyBorder="0" applyAlignment="0" applyProtection="0"/>
    <xf numFmtId="0" fontId="8" fillId="0" borderId="0">
      <alignment/>
      <protection/>
    </xf>
    <xf numFmtId="0" fontId="53" fillId="6"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55" fillId="0" borderId="0" applyNumberFormat="0" applyFill="0" applyBorder="0" applyAlignment="0" applyProtection="0"/>
    <xf numFmtId="0" fontId="8" fillId="0" borderId="0">
      <alignment/>
      <protection/>
    </xf>
    <xf numFmtId="0" fontId="56" fillId="7" borderId="2" applyNumberFormat="0" applyFont="0" applyAlignment="0" applyProtection="0"/>
    <xf numFmtId="0" fontId="8" fillId="0" borderId="0">
      <alignment/>
      <protection/>
    </xf>
    <xf numFmtId="0" fontId="53"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8" fillId="0" borderId="0">
      <alignment/>
      <protection/>
    </xf>
    <xf numFmtId="0" fontId="59" fillId="0" borderId="0" applyNumberFormat="0" applyFill="0" applyBorder="0" applyAlignment="0" applyProtection="0"/>
    <xf numFmtId="0" fontId="60" fillId="0" borderId="0" applyNumberFormat="0" applyFill="0" applyBorder="0" applyAlignment="0" applyProtection="0"/>
    <xf numFmtId="0" fontId="8" fillId="0" borderId="0">
      <alignment/>
      <protection/>
    </xf>
    <xf numFmtId="0" fontId="61" fillId="0" borderId="3" applyNumberFormat="0" applyFill="0" applyAlignment="0" applyProtection="0"/>
    <xf numFmtId="0" fontId="8" fillId="0" borderId="0">
      <alignment/>
      <protection/>
    </xf>
    <xf numFmtId="0" fontId="62" fillId="0" borderId="3" applyNumberFormat="0" applyFill="0" applyAlignment="0" applyProtection="0"/>
    <xf numFmtId="0" fontId="8" fillId="0" borderId="0">
      <alignment/>
      <protection/>
    </xf>
    <xf numFmtId="0" fontId="8" fillId="0" borderId="0">
      <alignment/>
      <protection/>
    </xf>
    <xf numFmtId="0" fontId="53" fillId="9" borderId="0" applyNumberFormat="0" applyBorder="0" applyAlignment="0" applyProtection="0"/>
    <xf numFmtId="0" fontId="57" fillId="0" borderId="4" applyNumberFormat="0" applyFill="0" applyAlignment="0" applyProtection="0"/>
    <xf numFmtId="0" fontId="53" fillId="10" borderId="0" applyNumberFormat="0" applyBorder="0" applyAlignment="0" applyProtection="0"/>
    <xf numFmtId="0" fontId="63" fillId="11" borderId="5" applyNumberFormat="0" applyAlignment="0" applyProtection="0"/>
    <xf numFmtId="0" fontId="64" fillId="11" borderId="1" applyNumberFormat="0" applyAlignment="0" applyProtection="0"/>
    <xf numFmtId="0" fontId="65" fillId="12" borderId="6" applyNumberFormat="0" applyAlignment="0" applyProtection="0"/>
    <xf numFmtId="0" fontId="50" fillId="13" borderId="0" applyNumberFormat="0" applyBorder="0" applyAlignment="0" applyProtection="0"/>
    <xf numFmtId="0" fontId="53" fillId="14" borderId="0" applyNumberFormat="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50" fillId="17" borderId="0" applyNumberFormat="0" applyBorder="0" applyAlignment="0" applyProtection="0"/>
    <xf numFmtId="0" fontId="53" fillId="18" borderId="0" applyNumberFormat="0" applyBorder="0" applyAlignment="0" applyProtection="0"/>
    <xf numFmtId="0" fontId="8" fillId="0" borderId="0">
      <alignment/>
      <protection/>
    </xf>
    <xf numFmtId="0" fontId="50" fillId="19" borderId="0" applyNumberFormat="0" applyBorder="0" applyAlignment="0" applyProtection="0"/>
    <xf numFmtId="0" fontId="50" fillId="20" borderId="0" applyNumberFormat="0" applyBorder="0" applyAlignment="0" applyProtection="0"/>
    <xf numFmtId="0" fontId="8" fillId="0" borderId="0">
      <alignment/>
      <protection/>
    </xf>
    <xf numFmtId="0" fontId="50" fillId="21" borderId="0" applyNumberFormat="0" applyBorder="0" applyAlignment="0" applyProtection="0"/>
    <xf numFmtId="0" fontId="5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3" fillId="27" borderId="0" applyNumberFormat="0" applyBorder="0" applyAlignment="0" applyProtection="0"/>
    <xf numFmtId="0" fontId="50" fillId="28" borderId="0" applyNumberFormat="0" applyBorder="0" applyAlignment="0" applyProtection="0"/>
    <xf numFmtId="0" fontId="53" fillId="29" borderId="0" applyNumberFormat="0" applyBorder="0" applyAlignment="0" applyProtection="0"/>
    <xf numFmtId="0" fontId="8" fillId="0" borderId="0">
      <alignment/>
      <protection/>
    </xf>
    <xf numFmtId="0" fontId="53" fillId="30" borderId="0" applyNumberFormat="0" applyBorder="0" applyAlignment="0" applyProtection="0"/>
    <xf numFmtId="0" fontId="50" fillId="31" borderId="0" applyNumberFormat="0" applyBorder="0" applyAlignment="0" applyProtection="0"/>
    <xf numFmtId="0" fontId="53" fillId="3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cellStyleXfs>
  <cellXfs count="619">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3" fillId="0" borderId="0" xfId="0" applyFont="1" applyAlignment="1">
      <alignment vertical="center" wrapText="1"/>
    </xf>
    <xf numFmtId="0" fontId="3" fillId="0" borderId="0" xfId="0" applyFont="1" applyFill="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Border="1" applyAlignment="1">
      <alignment horizontal="center" vertical="center"/>
    </xf>
    <xf numFmtId="57" fontId="5" fillId="0" borderId="0" xfId="0" applyNumberFormat="1" applyFont="1" applyAlignment="1">
      <alignment horizontal="center" vertical="center"/>
    </xf>
    <xf numFmtId="57" fontId="5" fillId="0" borderId="0" xfId="0" applyNumberFormat="1" applyFont="1" applyFill="1" applyAlignment="1">
      <alignment horizontal="center" vertical="center"/>
    </xf>
    <xf numFmtId="57" fontId="5" fillId="0" borderId="0" xfId="0" applyNumberFormat="1"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Fill="1" applyBorder="1" applyAlignment="1">
      <alignment horizontal="left" vertical="center" indent="1"/>
    </xf>
    <xf numFmtId="176" fontId="6" fillId="0" borderId="13" xfId="0" applyNumberFormat="1" applyFont="1" applyFill="1" applyBorder="1" applyAlignment="1">
      <alignment horizontal="right" vertical="center" shrinkToFit="1"/>
    </xf>
    <xf numFmtId="0" fontId="5" fillId="0" borderId="0" xfId="0" applyFont="1" applyFill="1" applyBorder="1" applyAlignment="1">
      <alignment horizontal="left" vertical="center" indent="1"/>
    </xf>
    <xf numFmtId="0" fontId="5" fillId="0" borderId="0" xfId="0" applyFont="1" applyFill="1" applyBorder="1" applyAlignment="1">
      <alignment horizontal="left" vertical="center" indent="2"/>
    </xf>
    <xf numFmtId="0" fontId="5" fillId="0" borderId="0" xfId="0" applyNumberFormat="1" applyFont="1" applyFill="1" applyBorder="1" applyAlignment="1">
      <alignment horizontal="left" vertical="center" indent="2"/>
    </xf>
    <xf numFmtId="0" fontId="5" fillId="0" borderId="0" xfId="0" applyFont="1" applyFill="1" applyBorder="1" applyAlignment="1">
      <alignment horizontal="left" vertical="center" indent="2"/>
    </xf>
    <xf numFmtId="0" fontId="5" fillId="0" borderId="14" xfId="0" applyFont="1" applyFill="1" applyBorder="1" applyAlignment="1">
      <alignment horizontal="left" vertical="center" indent="2"/>
    </xf>
    <xf numFmtId="176" fontId="6" fillId="0" borderId="15" xfId="0" applyNumberFormat="1" applyFont="1" applyFill="1" applyBorder="1" applyAlignment="1">
      <alignment horizontal="right" vertical="center" shrinkToFit="1"/>
    </xf>
    <xf numFmtId="0" fontId="5" fillId="0" borderId="0" xfId="0" applyFont="1" applyFill="1" applyBorder="1" applyAlignment="1">
      <alignment horizontal="left" vertical="center" indent="2"/>
    </xf>
    <xf numFmtId="0" fontId="5" fillId="0" borderId="16" xfId="0" applyFont="1" applyFill="1" applyBorder="1" applyAlignment="1">
      <alignment horizontal="left" vertical="center" indent="1"/>
    </xf>
    <xf numFmtId="0" fontId="5" fillId="0" borderId="0" xfId="0" applyFont="1" applyFill="1" applyBorder="1" applyAlignment="1">
      <alignment horizontal="left" vertical="center" indent="2"/>
    </xf>
    <xf numFmtId="0" fontId="5" fillId="0" borderId="0" xfId="0" applyFont="1" applyFill="1" applyBorder="1" applyAlignment="1">
      <alignment horizontal="left" vertical="center" indent="2"/>
    </xf>
    <xf numFmtId="0" fontId="5" fillId="0" borderId="12" xfId="0" applyFont="1" applyFill="1" applyBorder="1" applyAlignment="1">
      <alignment horizontal="left" vertical="center" indent="2" shrinkToFit="1"/>
    </xf>
    <xf numFmtId="0" fontId="5" fillId="0" borderId="12" xfId="0" applyFont="1" applyFill="1" applyBorder="1" applyAlignment="1">
      <alignment horizontal="left" vertical="center" indent="2"/>
    </xf>
    <xf numFmtId="0" fontId="3" fillId="0" borderId="0" xfId="0" applyFont="1" applyBorder="1" applyAlignment="1">
      <alignment horizontal="left" vertical="center"/>
    </xf>
    <xf numFmtId="176" fontId="6" fillId="0" borderId="0" xfId="0" applyNumberFormat="1" applyFont="1" applyFill="1" applyBorder="1" applyAlignment="1">
      <alignment horizontal="right" vertical="center" shrinkToFit="1"/>
    </xf>
    <xf numFmtId="0" fontId="3" fillId="0" borderId="0" xfId="0" applyFont="1" applyBorder="1" applyAlignment="1">
      <alignment vertical="center"/>
    </xf>
    <xf numFmtId="0" fontId="3" fillId="0" borderId="0" xfId="0" applyFont="1" applyFill="1" applyBorder="1" applyAlignment="1">
      <alignment vertical="center"/>
    </xf>
    <xf numFmtId="0" fontId="4" fillId="0" borderId="0" xfId="0" applyFont="1" applyBorder="1" applyAlignment="1">
      <alignment horizontal="left" vertical="center"/>
    </xf>
    <xf numFmtId="0" fontId="7" fillId="0" borderId="0" xfId="0" applyFont="1" applyBorder="1" applyAlignment="1">
      <alignment horizontal="left" vertical="center"/>
    </xf>
    <xf numFmtId="0" fontId="6" fillId="0" borderId="17" xfId="93" applyFont="1" applyFill="1" applyBorder="1" applyAlignment="1">
      <alignment vertical="center"/>
      <protection/>
    </xf>
    <xf numFmtId="0" fontId="6" fillId="0" borderId="0" xfId="93" applyFont="1" applyFill="1" applyAlignment="1">
      <alignment vertical="center"/>
      <protection/>
    </xf>
    <xf numFmtId="0" fontId="8" fillId="0" borderId="0" xfId="93" applyBorder="1" applyAlignment="1">
      <alignment horizontal="center" vertical="center"/>
      <protection/>
    </xf>
    <xf numFmtId="0" fontId="8" fillId="0" borderId="0" xfId="93" applyAlignment="1">
      <alignment horizontal="center" vertical="center"/>
      <protection/>
    </xf>
    <xf numFmtId="0" fontId="8" fillId="0" borderId="0" xfId="93" applyFill="1" applyAlignment="1">
      <alignment horizontal="center" vertical="center"/>
      <protection/>
    </xf>
    <xf numFmtId="0" fontId="8" fillId="0" borderId="0" xfId="93" applyFill="1" applyAlignment="1">
      <alignment horizontal="center" vertical="center"/>
      <protection/>
    </xf>
    <xf numFmtId="0" fontId="8" fillId="0" borderId="18" xfId="93" applyFill="1" applyBorder="1" applyAlignment="1">
      <alignment horizontal="center" vertical="center"/>
      <protection/>
    </xf>
    <xf numFmtId="0" fontId="0" fillId="0" borderId="0" xfId="0" applyFill="1" applyAlignment="1">
      <alignment horizontal="center" vertical="center"/>
    </xf>
    <xf numFmtId="0" fontId="8" fillId="0" borderId="0" xfId="93" applyFill="1" applyAlignment="1">
      <alignment horizontal="center"/>
      <protection/>
    </xf>
    <xf numFmtId="0" fontId="0" fillId="0" borderId="0" xfId="0" applyFill="1" applyAlignment="1">
      <alignment vertical="center"/>
    </xf>
    <xf numFmtId="176" fontId="0" fillId="0" borderId="0" xfId="0" applyNumberFormat="1" applyFill="1" applyAlignment="1">
      <alignment horizontal="center" vertical="center"/>
    </xf>
    <xf numFmtId="0" fontId="8" fillId="0" borderId="0" xfId="93" applyFill="1" applyBorder="1" applyAlignment="1">
      <alignment horizontal="center"/>
      <protection/>
    </xf>
    <xf numFmtId="0" fontId="0" fillId="0" borderId="0" xfId="0" applyFill="1" applyBorder="1" applyAlignment="1">
      <alignment horizontal="center" vertical="center"/>
    </xf>
    <xf numFmtId="0" fontId="0" fillId="0" borderId="0" xfId="0"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17" xfId="93" applyFont="1" applyFill="1" applyBorder="1" applyAlignment="1">
      <alignment horizontal="center" vertical="center"/>
      <protection/>
    </xf>
    <xf numFmtId="0" fontId="6" fillId="0" borderId="9" xfId="93" applyFont="1" applyFill="1" applyBorder="1" applyAlignment="1">
      <alignment horizontal="center" vertical="center" wrapText="1"/>
      <protection/>
    </xf>
    <xf numFmtId="0" fontId="6" fillId="0" borderId="19" xfId="93" applyFont="1" applyFill="1" applyBorder="1" applyAlignment="1">
      <alignment horizontal="center" vertical="center" wrapText="1"/>
      <protection/>
    </xf>
    <xf numFmtId="0" fontId="6" fillId="0" borderId="10" xfId="93" applyFont="1" applyFill="1" applyBorder="1" applyAlignment="1">
      <alignment horizontal="center" vertical="center" wrapText="1"/>
      <protection/>
    </xf>
    <xf numFmtId="0" fontId="6" fillId="0" borderId="0" xfId="93" applyFont="1" applyFill="1" applyAlignment="1">
      <alignment horizontal="center" vertical="center"/>
      <protection/>
    </xf>
    <xf numFmtId="0" fontId="6" fillId="0" borderId="20" xfId="93" applyNumberFormat="1" applyFont="1" applyFill="1" applyBorder="1" applyAlignment="1">
      <alignment horizontal="center" vertical="center" wrapText="1"/>
      <protection/>
    </xf>
    <xf numFmtId="0" fontId="6" fillId="0" borderId="13" xfId="93" applyNumberFormat="1" applyFont="1" applyFill="1" applyBorder="1" applyAlignment="1">
      <alignment vertical="center"/>
      <protection/>
    </xf>
    <xf numFmtId="0" fontId="6" fillId="0" borderId="21" xfId="93" applyFont="1" applyFill="1" applyBorder="1" applyAlignment="1">
      <alignment horizontal="center" vertical="center" wrapText="1"/>
      <protection/>
    </xf>
    <xf numFmtId="0" fontId="6" fillId="0" borderId="11" xfId="93" applyFont="1" applyFill="1" applyBorder="1" applyAlignment="1">
      <alignment horizontal="center" vertical="center" wrapText="1"/>
      <protection/>
    </xf>
    <xf numFmtId="0" fontId="6" fillId="0" borderId="22" xfId="93" applyNumberFormat="1" applyFont="1" applyFill="1" applyBorder="1" applyAlignment="1">
      <alignment horizontal="center" vertical="center" wrapText="1"/>
      <protection/>
    </xf>
    <xf numFmtId="0" fontId="6" fillId="0" borderId="0" xfId="93" applyNumberFormat="1" applyFont="1" applyFill="1" applyBorder="1" applyAlignment="1">
      <alignment horizontal="center" vertical="center" wrapText="1"/>
      <protection/>
    </xf>
    <xf numFmtId="0" fontId="6" fillId="0" borderId="23" xfId="93" applyFont="1" applyFill="1" applyBorder="1" applyAlignment="1">
      <alignment horizontal="center" vertical="center" wrapText="1"/>
      <protection/>
    </xf>
    <xf numFmtId="0" fontId="6" fillId="0" borderId="24" xfId="93" applyNumberFormat="1" applyFont="1" applyFill="1" applyBorder="1" applyAlignment="1">
      <alignment horizontal="center" vertical="center" wrapText="1"/>
      <protection/>
    </xf>
    <xf numFmtId="0" fontId="6" fillId="0" borderId="25" xfId="93" applyNumberFormat="1" applyFont="1" applyFill="1" applyBorder="1" applyAlignment="1">
      <alignment horizontal="center" vertical="center" wrapText="1"/>
      <protection/>
    </xf>
    <xf numFmtId="0" fontId="6" fillId="0" borderId="26" xfId="93" applyNumberFormat="1" applyFont="1" applyFill="1" applyBorder="1" applyAlignment="1">
      <alignment horizontal="center" vertical="center" wrapText="1"/>
      <protection/>
    </xf>
    <xf numFmtId="0" fontId="6" fillId="0" borderId="27" xfId="93" applyFont="1" applyFill="1" applyBorder="1" applyAlignment="1">
      <alignment horizontal="center" vertical="center" wrapText="1"/>
      <protection/>
    </xf>
    <xf numFmtId="0" fontId="6" fillId="0" borderId="22" xfId="93" applyNumberFormat="1" applyFont="1" applyFill="1" applyBorder="1" applyAlignment="1">
      <alignment horizontal="center" vertical="center" wrapText="1"/>
      <protection/>
    </xf>
    <xf numFmtId="0" fontId="8" fillId="0" borderId="0" xfId="93" applyFill="1" applyBorder="1" applyAlignment="1">
      <alignment horizontal="center" vertical="center"/>
      <protection/>
    </xf>
    <xf numFmtId="0" fontId="6" fillId="0" borderId="28" xfId="93" applyFont="1" applyFill="1" applyBorder="1" applyAlignment="1">
      <alignment horizontal="center" vertical="center" shrinkToFit="1"/>
      <protection/>
    </xf>
    <xf numFmtId="0" fontId="9" fillId="0" borderId="0" xfId="93" applyFont="1" applyFill="1" applyBorder="1" applyAlignment="1">
      <alignment horizontal="center" vertical="center" shrinkToFit="1"/>
      <protection/>
    </xf>
    <xf numFmtId="176" fontId="9" fillId="0" borderId="0" xfId="93" applyNumberFormat="1" applyFont="1" applyFill="1" applyBorder="1" applyAlignment="1">
      <alignment horizontal="center" vertical="center" shrinkToFit="1"/>
      <protection/>
    </xf>
    <xf numFmtId="176" fontId="10" fillId="0" borderId="0" xfId="93" applyNumberFormat="1" applyFont="1" applyFill="1" applyBorder="1" applyAlignment="1">
      <alignment horizontal="center" vertical="center" shrinkToFit="1"/>
      <protection/>
    </xf>
    <xf numFmtId="0" fontId="8" fillId="0" borderId="18" xfId="93" applyFill="1" applyBorder="1" applyAlignment="1">
      <alignment horizontal="center" vertical="center"/>
      <protection/>
    </xf>
    <xf numFmtId="0" fontId="6" fillId="0" borderId="29" xfId="93" applyFont="1" applyFill="1" applyBorder="1" applyAlignment="1">
      <alignment horizontal="center" vertical="center" shrinkToFit="1"/>
      <protection/>
    </xf>
    <xf numFmtId="0" fontId="9" fillId="0" borderId="18" xfId="93" applyFont="1" applyFill="1" applyBorder="1" applyAlignment="1">
      <alignment horizontal="center" vertical="center" shrinkToFit="1"/>
      <protection/>
    </xf>
    <xf numFmtId="176" fontId="9" fillId="0" borderId="14" xfId="93" applyNumberFormat="1" applyFont="1" applyFill="1" applyBorder="1" applyAlignment="1">
      <alignment horizontal="center" vertical="center" shrinkToFit="1"/>
      <protection/>
    </xf>
    <xf numFmtId="176" fontId="10" fillId="0" borderId="14" xfId="93" applyNumberFormat="1" applyFont="1" applyFill="1" applyBorder="1" applyAlignment="1">
      <alignment horizontal="center" vertical="center" shrinkToFit="1"/>
      <protection/>
    </xf>
    <xf numFmtId="3" fontId="6" fillId="0" borderId="0" xfId="0" applyNumberFormat="1" applyFont="1" applyFill="1" applyAlignment="1">
      <alignment horizontal="right" vertical="center" shrinkToFit="1"/>
    </xf>
    <xf numFmtId="177" fontId="8" fillId="0" borderId="0" xfId="93" applyNumberFormat="1" applyFill="1" applyAlignment="1">
      <alignment horizontal="center"/>
      <protection/>
    </xf>
    <xf numFmtId="0" fontId="6" fillId="0" borderId="9" xfId="93" applyFont="1" applyFill="1" applyBorder="1" applyAlignment="1">
      <alignment horizontal="center" vertical="center" wrapText="1"/>
      <protection/>
    </xf>
    <xf numFmtId="0" fontId="6" fillId="0" borderId="19" xfId="93" applyFont="1" applyFill="1" applyBorder="1" applyAlignment="1">
      <alignment horizontal="center" vertical="center" wrapText="1"/>
      <protection/>
    </xf>
    <xf numFmtId="0" fontId="6" fillId="0" borderId="30" xfId="93" applyNumberFormat="1" applyFont="1" applyFill="1" applyBorder="1" applyAlignment="1">
      <alignment horizontal="center" vertical="center" wrapText="1"/>
      <protection/>
    </xf>
    <xf numFmtId="0" fontId="6" fillId="0" borderId="27" xfId="93" applyNumberFormat="1" applyFont="1" applyFill="1" applyBorder="1" applyAlignment="1">
      <alignment horizontal="center" vertical="center" wrapText="1"/>
      <protection/>
    </xf>
    <xf numFmtId="0" fontId="6" fillId="0" borderId="13" xfId="93" applyNumberFormat="1" applyFont="1" applyFill="1" applyBorder="1" applyAlignment="1">
      <alignment horizontal="center" vertical="center" wrapText="1"/>
      <protection/>
    </xf>
    <xf numFmtId="0" fontId="6" fillId="0" borderId="13" xfId="93" applyFont="1" applyFill="1" applyBorder="1" applyAlignment="1">
      <alignment horizontal="center" vertical="center" wrapText="1"/>
      <protection/>
    </xf>
    <xf numFmtId="0" fontId="6" fillId="0" borderId="15" xfId="93" applyFont="1" applyFill="1" applyBorder="1" applyAlignment="1">
      <alignment horizontal="center" vertical="center" wrapText="1"/>
      <protection/>
    </xf>
    <xf numFmtId="0" fontId="6" fillId="0" borderId="31" xfId="93" applyFont="1" applyFill="1" applyBorder="1" applyAlignment="1">
      <alignment horizontal="center" vertical="center" wrapText="1"/>
      <protection/>
    </xf>
    <xf numFmtId="0" fontId="6" fillId="0" borderId="29" xfId="93" applyFont="1" applyFill="1" applyBorder="1" applyAlignment="1">
      <alignment horizontal="center" vertical="center" wrapText="1"/>
      <protection/>
    </xf>
    <xf numFmtId="0" fontId="6" fillId="0" borderId="18" xfId="93" applyFont="1" applyFill="1" applyBorder="1" applyAlignment="1">
      <alignment horizontal="center" vertical="center" wrapText="1"/>
      <protection/>
    </xf>
    <xf numFmtId="0" fontId="6" fillId="0" borderId="32" xfId="93" applyFont="1" applyFill="1" applyBorder="1" applyAlignment="1">
      <alignment horizontal="center" vertical="center" wrapText="1"/>
      <protection/>
    </xf>
    <xf numFmtId="0" fontId="6" fillId="0" borderId="33" xfId="93" applyFont="1" applyFill="1" applyBorder="1" applyAlignment="1">
      <alignment horizontal="center" vertical="center" wrapText="1"/>
      <protection/>
    </xf>
    <xf numFmtId="0" fontId="6" fillId="0" borderId="34" xfId="93" applyFont="1" applyFill="1" applyBorder="1" applyAlignment="1">
      <alignment horizontal="center" vertical="center" wrapText="1"/>
      <protection/>
    </xf>
    <xf numFmtId="0" fontId="6" fillId="0" borderId="35" xfId="93" applyFont="1" applyFill="1" applyBorder="1" applyAlignment="1">
      <alignment horizontal="center" vertical="center" wrapText="1"/>
      <protection/>
    </xf>
    <xf numFmtId="0" fontId="6" fillId="0" borderId="36" xfId="93" applyFont="1" applyFill="1" applyBorder="1" applyAlignment="1">
      <alignment horizontal="center" vertical="center" wrapText="1"/>
      <protection/>
    </xf>
    <xf numFmtId="3" fontId="11" fillId="0" borderId="0" xfId="0" applyNumberFormat="1" applyFont="1" applyFill="1" applyAlignment="1">
      <alignment horizontal="right" vertical="center" shrinkToFit="1"/>
    </xf>
    <xf numFmtId="0" fontId="4" fillId="0" borderId="0" xfId="0" applyFont="1" applyFill="1" applyAlignment="1">
      <alignment horizontal="center" vertical="center"/>
    </xf>
    <xf numFmtId="0" fontId="7" fillId="0" borderId="0" xfId="0" applyFont="1" applyFill="1" applyAlignment="1">
      <alignment horizontal="center" vertical="center"/>
    </xf>
    <xf numFmtId="0" fontId="6" fillId="0" borderId="19" xfId="93" applyFont="1" applyFill="1" applyBorder="1" applyAlignment="1">
      <alignment horizontal="center" vertical="center" wrapText="1"/>
      <protection/>
    </xf>
    <xf numFmtId="0" fontId="6" fillId="0" borderId="14" xfId="93" applyFont="1" applyFill="1" applyBorder="1" applyAlignment="1">
      <alignment horizontal="center" vertical="center" wrapText="1"/>
      <protection/>
    </xf>
    <xf numFmtId="0" fontId="6" fillId="0" borderId="26" xfId="93" applyNumberFormat="1" applyFont="1" applyFill="1" applyBorder="1" applyAlignment="1">
      <alignment horizontal="center" vertical="center" wrapText="1"/>
      <protection/>
    </xf>
    <xf numFmtId="0" fontId="6" fillId="0" borderId="37" xfId="93" applyFont="1" applyFill="1" applyBorder="1" applyAlignment="1">
      <alignment horizontal="center" vertical="center" wrapText="1"/>
      <protection/>
    </xf>
    <xf numFmtId="0" fontId="6" fillId="0" borderId="38" xfId="93" applyFont="1" applyFill="1" applyBorder="1" applyAlignment="1">
      <alignment horizontal="center" vertical="center" wrapText="1"/>
      <protection/>
    </xf>
    <xf numFmtId="0" fontId="6" fillId="0" borderId="0" xfId="93" applyFont="1" applyFill="1" applyAlignment="1">
      <alignment horizontal="center" vertical="center" wrapText="1"/>
      <protection/>
    </xf>
    <xf numFmtId="0" fontId="6" fillId="0" borderId="39" xfId="93" applyNumberFormat="1" applyFont="1" applyFill="1" applyBorder="1" applyAlignment="1">
      <alignment horizontal="center" vertical="center" wrapText="1"/>
      <protection/>
    </xf>
    <xf numFmtId="0" fontId="6" fillId="0" borderId="10" xfId="93" applyNumberFormat="1" applyFont="1" applyFill="1" applyBorder="1" applyAlignment="1">
      <alignment horizontal="center" vertical="center" wrapText="1"/>
      <protection/>
    </xf>
    <xf numFmtId="0" fontId="6" fillId="0" borderId="15" xfId="93" applyFont="1" applyFill="1" applyBorder="1" applyAlignment="1">
      <alignment horizontal="center" vertical="center" wrapText="1"/>
      <protection/>
    </xf>
    <xf numFmtId="0" fontId="6" fillId="0" borderId="18" xfId="93" applyFont="1" applyFill="1" applyBorder="1" applyAlignment="1">
      <alignment horizontal="center" vertical="center" wrapText="1"/>
      <protection/>
    </xf>
    <xf numFmtId="0" fontId="6" fillId="0" borderId="0" xfId="93" applyFont="1" applyFill="1" applyBorder="1" applyAlignment="1">
      <alignment horizontal="center" vertical="center" wrapText="1"/>
      <protection/>
    </xf>
    <xf numFmtId="0" fontId="6" fillId="0" borderId="14" xfId="93" applyFont="1" applyFill="1" applyBorder="1" applyAlignment="1">
      <alignment horizontal="center" vertical="center" wrapText="1"/>
      <protection/>
    </xf>
    <xf numFmtId="0" fontId="6" fillId="0" borderId="40" xfId="93" applyFont="1" applyFill="1" applyBorder="1" applyAlignment="1">
      <alignment horizontal="center" vertical="center" wrapText="1"/>
      <protection/>
    </xf>
    <xf numFmtId="0" fontId="6" fillId="0" borderId="41" xfId="93" applyFont="1" applyFill="1" applyBorder="1" applyAlignment="1">
      <alignment horizontal="center" vertical="center" wrapText="1"/>
      <protection/>
    </xf>
    <xf numFmtId="0" fontId="6" fillId="0" borderId="25" xfId="0" applyFont="1" applyFill="1" applyBorder="1" applyAlignment="1">
      <alignment horizontal="center" vertical="center" wrapText="1"/>
    </xf>
    <xf numFmtId="0" fontId="6" fillId="0" borderId="19" xfId="93" applyFont="1" applyFill="1" applyBorder="1" applyAlignment="1">
      <alignment horizontal="center" vertical="center"/>
      <protection/>
    </xf>
    <xf numFmtId="0" fontId="6" fillId="0" borderId="42" xfId="9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43" xfId="93" applyNumberFormat="1" applyFont="1" applyFill="1" applyBorder="1" applyAlignment="1">
      <alignment horizontal="center" vertical="center" wrapText="1"/>
      <protection/>
    </xf>
    <xf numFmtId="0" fontId="6" fillId="0" borderId="44" xfId="93" applyFont="1" applyFill="1" applyBorder="1" applyAlignment="1">
      <alignment horizontal="center" vertical="center"/>
      <protection/>
    </xf>
    <xf numFmtId="0" fontId="6" fillId="0" borderId="45" xfId="93" applyFont="1" applyFill="1" applyBorder="1" applyAlignment="1">
      <alignment horizontal="center" vertical="center"/>
      <protection/>
    </xf>
    <xf numFmtId="0" fontId="6" fillId="0" borderId="46" xfId="93" applyFont="1" applyFill="1" applyBorder="1" applyAlignment="1">
      <alignment horizontal="center" vertical="center"/>
      <protection/>
    </xf>
    <xf numFmtId="0" fontId="6" fillId="0" borderId="47" xfId="0" applyFont="1" applyFill="1" applyBorder="1" applyAlignment="1">
      <alignment horizontal="center" vertical="center" wrapText="1"/>
    </xf>
    <xf numFmtId="0" fontId="6" fillId="0" borderId="48" xfId="93" applyFont="1" applyFill="1" applyBorder="1" applyAlignment="1">
      <alignment horizontal="center" vertical="center" wrapText="1"/>
      <protection/>
    </xf>
    <xf numFmtId="0" fontId="6" fillId="0" borderId="21" xfId="93" applyNumberFormat="1" applyFont="1" applyFill="1" applyBorder="1" applyAlignment="1">
      <alignment horizontal="center" vertical="center" wrapText="1"/>
      <protection/>
    </xf>
    <xf numFmtId="0" fontId="6" fillId="0" borderId="25" xfId="93" applyFont="1" applyFill="1" applyBorder="1" applyAlignment="1">
      <alignment horizontal="center" vertical="center" wrapText="1"/>
      <protection/>
    </xf>
    <xf numFmtId="0" fontId="6" fillId="0" borderId="49" xfId="93" applyFont="1" applyFill="1" applyBorder="1" applyAlignment="1">
      <alignment horizontal="center" vertical="center"/>
      <protection/>
    </xf>
    <xf numFmtId="0" fontId="6" fillId="0" borderId="9" xfId="93" applyFont="1" applyFill="1" applyBorder="1" applyAlignment="1">
      <alignment horizontal="center" vertical="center"/>
      <protection/>
    </xf>
    <xf numFmtId="0" fontId="6" fillId="0" borderId="10" xfId="93" applyFont="1" applyFill="1" applyBorder="1" applyAlignment="1">
      <alignment horizontal="center" vertical="center" wrapText="1"/>
      <protection/>
    </xf>
    <xf numFmtId="0" fontId="6" fillId="0" borderId="2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93" applyFont="1" applyFill="1" applyBorder="1" applyAlignment="1">
      <alignment horizontal="center" vertical="center" wrapText="1"/>
      <protection/>
    </xf>
    <xf numFmtId="0" fontId="6" fillId="0" borderId="52" xfId="93" applyNumberFormat="1" applyFont="1" applyFill="1" applyBorder="1" applyAlignment="1">
      <alignment horizontal="center" vertical="center" wrapText="1"/>
      <protection/>
    </xf>
    <xf numFmtId="0" fontId="6" fillId="0" borderId="21" xfId="0" applyFont="1" applyFill="1" applyBorder="1" applyAlignment="1">
      <alignment horizontal="center" vertical="center" wrapText="1"/>
    </xf>
    <xf numFmtId="0" fontId="12" fillId="0" borderId="0" xfId="0" applyFont="1" applyFill="1" applyAlignment="1">
      <alignment horizontal="center" vertical="center"/>
    </xf>
    <xf numFmtId="0" fontId="6" fillId="0" borderId="19" xfId="93" applyNumberFormat="1" applyFont="1" applyFill="1" applyBorder="1" applyAlignment="1">
      <alignment horizontal="center" vertical="center"/>
      <protection/>
    </xf>
    <xf numFmtId="0" fontId="6" fillId="0" borderId="53" xfId="0" applyFont="1" applyFill="1" applyBorder="1" applyAlignment="1">
      <alignment horizontal="center" vertical="center" wrapText="1"/>
    </xf>
    <xf numFmtId="0" fontId="6" fillId="0" borderId="54" xfId="93" applyNumberFormat="1" applyFont="1" applyFill="1" applyBorder="1" applyAlignment="1">
      <alignment horizontal="center" vertical="center" wrapText="1" shrinkToFit="1"/>
      <protection/>
    </xf>
    <xf numFmtId="0" fontId="6" fillId="0" borderId="30" xfId="93" applyNumberFormat="1" applyFont="1" applyFill="1" applyBorder="1" applyAlignment="1">
      <alignment horizontal="center" vertical="center" wrapText="1" shrinkToFit="1"/>
      <protection/>
    </xf>
    <xf numFmtId="0" fontId="6" fillId="0" borderId="27" xfId="93" applyNumberFormat="1" applyFont="1" applyFill="1" applyBorder="1" applyAlignment="1">
      <alignment horizontal="center" vertical="center" wrapText="1" shrinkToFit="1"/>
      <protection/>
    </xf>
    <xf numFmtId="0" fontId="6" fillId="0" borderId="15" xfId="93" applyNumberFormat="1" applyFont="1" applyFill="1" applyBorder="1" applyAlignment="1">
      <alignment horizontal="center" vertical="center" wrapText="1" shrinkToFit="1"/>
      <protection/>
    </xf>
    <xf numFmtId="0" fontId="6" fillId="0" borderId="14" xfId="93" applyNumberFormat="1" applyFont="1" applyFill="1" applyBorder="1" applyAlignment="1">
      <alignment horizontal="center" vertical="center" wrapText="1" shrinkToFit="1"/>
      <protection/>
    </xf>
    <xf numFmtId="0" fontId="6" fillId="0" borderId="21" xfId="93" applyNumberFormat="1" applyFont="1" applyFill="1" applyBorder="1" applyAlignment="1">
      <alignment horizontal="center" vertical="center" wrapText="1" shrinkToFit="1"/>
      <protection/>
    </xf>
    <xf numFmtId="0" fontId="6" fillId="0" borderId="25" xfId="93" applyNumberFormat="1" applyFont="1" applyFill="1" applyBorder="1" applyAlignment="1">
      <alignment horizontal="center" vertical="center" wrapText="1" shrinkToFit="1"/>
      <protection/>
    </xf>
    <xf numFmtId="0" fontId="6" fillId="0" borderId="10" xfId="93" applyNumberFormat="1" applyFont="1" applyFill="1" applyBorder="1" applyAlignment="1">
      <alignment horizontal="center" vertical="center" wrapText="1" shrinkToFit="1"/>
      <protection/>
    </xf>
    <xf numFmtId="0" fontId="70" fillId="0" borderId="0" xfId="0" applyFont="1" applyFill="1" applyAlignment="1">
      <alignment horizontal="center" vertical="center" wrapText="1"/>
    </xf>
    <xf numFmtId="0" fontId="6" fillId="0" borderId="19" xfId="93" applyFont="1" applyFill="1" applyBorder="1" applyAlignment="1">
      <alignment vertical="center"/>
      <protection/>
    </xf>
    <xf numFmtId="0" fontId="6" fillId="0" borderId="9" xfId="93" applyFont="1" applyFill="1" applyBorder="1" applyAlignment="1">
      <alignment vertical="center"/>
      <protection/>
    </xf>
    <xf numFmtId="0" fontId="6" fillId="0" borderId="15" xfId="93" applyFont="1" applyFill="1" applyBorder="1" applyAlignment="1">
      <alignment horizontal="center" vertical="center"/>
      <protection/>
    </xf>
    <xf numFmtId="0" fontId="6" fillId="0" borderId="55" xfId="93" applyFont="1" applyFill="1" applyBorder="1" applyAlignment="1">
      <alignment horizontal="center" vertical="center"/>
      <protection/>
    </xf>
    <xf numFmtId="0" fontId="6" fillId="0" borderId="55" xfId="93" applyFont="1" applyFill="1" applyBorder="1" applyAlignment="1">
      <alignment horizontal="center" vertical="center" wrapText="1" shrinkToFit="1"/>
      <protection/>
    </xf>
    <xf numFmtId="0" fontId="6" fillId="0" borderId="11" xfId="93" applyFont="1" applyFill="1" applyBorder="1" applyAlignment="1">
      <alignment horizontal="center" vertical="center" wrapText="1" shrinkToFit="1"/>
      <protection/>
    </xf>
    <xf numFmtId="0" fontId="6" fillId="0" borderId="13" xfId="93" applyFont="1" applyFill="1" applyBorder="1" applyAlignment="1">
      <alignment horizontal="center" vertical="center" wrapText="1" shrinkToFit="1"/>
      <protection/>
    </xf>
    <xf numFmtId="0" fontId="5" fillId="0" borderId="56" xfId="93" applyFont="1" applyFill="1" applyBorder="1" applyAlignment="1">
      <alignment horizontal="center" vertical="center" wrapText="1" shrinkToFit="1"/>
      <protection/>
    </xf>
    <xf numFmtId="0" fontId="6" fillId="0" borderId="9" xfId="93" applyFont="1" applyFill="1" applyBorder="1" applyAlignment="1">
      <alignment horizontal="center" vertical="center" wrapText="1" shrinkToFit="1"/>
      <protection/>
    </xf>
    <xf numFmtId="0" fontId="6" fillId="0" borderId="21" xfId="93" applyFont="1" applyFill="1" applyBorder="1" applyAlignment="1">
      <alignment horizontal="center" vertical="center" wrapText="1" shrinkToFit="1"/>
      <protection/>
    </xf>
    <xf numFmtId="0" fontId="6" fillId="0" borderId="15" xfId="93" applyFont="1" applyFill="1" applyBorder="1" applyAlignment="1">
      <alignment horizontal="center" vertical="center" wrapText="1" shrinkToFit="1"/>
      <protection/>
    </xf>
    <xf numFmtId="0" fontId="5" fillId="0" borderId="27" xfId="93" applyFont="1" applyFill="1" applyBorder="1" applyAlignment="1">
      <alignment horizontal="center" vertical="center" wrapText="1" shrinkToFit="1"/>
      <protection/>
    </xf>
    <xf numFmtId="0" fontId="10" fillId="0" borderId="0" xfId="93" applyNumberFormat="1" applyFont="1" applyFill="1" applyBorder="1" applyAlignment="1">
      <alignment horizontal="center" vertical="center" shrinkToFit="1"/>
      <protection/>
    </xf>
    <xf numFmtId="0" fontId="10" fillId="0" borderId="14" xfId="93" applyNumberFormat="1" applyFont="1" applyFill="1" applyBorder="1" applyAlignment="1">
      <alignment horizontal="center" vertical="center" shrinkToFit="1"/>
      <protection/>
    </xf>
    <xf numFmtId="0" fontId="6" fillId="0" borderId="19" xfId="93" applyFont="1" applyFill="1" applyBorder="1" applyAlignment="1">
      <alignment horizontal="center" vertical="center" wrapText="1" shrinkToFit="1"/>
      <protection/>
    </xf>
    <xf numFmtId="0" fontId="6" fillId="0" borderId="43" xfId="93" applyFont="1" applyFill="1" applyBorder="1" applyAlignment="1">
      <alignment horizontal="center" vertical="center" wrapText="1" shrinkToFit="1"/>
      <protection/>
    </xf>
    <xf numFmtId="0" fontId="6" fillId="0" borderId="0" xfId="93" applyFont="1" applyFill="1" applyBorder="1" applyAlignment="1">
      <alignment horizontal="center" vertical="center" wrapText="1" shrinkToFit="1"/>
      <protection/>
    </xf>
    <xf numFmtId="0" fontId="6" fillId="0" borderId="57" xfId="93" applyNumberFormat="1" applyFont="1" applyFill="1" applyBorder="1" applyAlignment="1">
      <alignment horizontal="center" vertical="center"/>
      <protection/>
    </xf>
    <xf numFmtId="0" fontId="6" fillId="0" borderId="45" xfId="93" applyNumberFormat="1" applyFont="1" applyFill="1" applyBorder="1" applyAlignment="1">
      <alignment horizontal="center" vertical="center"/>
      <protection/>
    </xf>
    <xf numFmtId="0" fontId="6" fillId="0" borderId="58" xfId="93" applyNumberFormat="1" applyFont="1" applyFill="1" applyBorder="1" applyAlignment="1">
      <alignment horizontal="center" vertical="center"/>
      <protection/>
    </xf>
    <xf numFmtId="0" fontId="6" fillId="0" borderId="53" xfId="93" applyFont="1" applyFill="1" applyBorder="1" applyAlignment="1">
      <alignment horizontal="center" vertical="center" wrapText="1" shrinkToFit="1"/>
      <protection/>
    </xf>
    <xf numFmtId="0" fontId="6" fillId="0" borderId="59" xfId="93" applyFont="1" applyFill="1" applyBorder="1" applyAlignment="1">
      <alignment horizontal="center" vertical="center" wrapText="1" shrinkToFit="1"/>
      <protection/>
    </xf>
    <xf numFmtId="0" fontId="6" fillId="0" borderId="52" xfId="93" applyFont="1" applyFill="1" applyBorder="1" applyAlignment="1">
      <alignment horizontal="center" vertical="center" wrapText="1" shrinkToFit="1"/>
      <protection/>
    </xf>
    <xf numFmtId="0" fontId="6" fillId="0" borderId="58" xfId="93" applyNumberFormat="1" applyFont="1" applyFill="1" applyBorder="1" applyAlignment="1">
      <alignment horizontal="center" vertical="center" wrapText="1" shrinkToFit="1"/>
      <protection/>
    </xf>
    <xf numFmtId="0" fontId="6" fillId="0" borderId="44" xfId="93" applyFont="1" applyFill="1" applyBorder="1" applyAlignment="1">
      <alignment horizontal="center" vertical="center" wrapText="1" shrinkToFit="1"/>
      <protection/>
    </xf>
    <xf numFmtId="0" fontId="6" fillId="0" borderId="10" xfId="93" applyFont="1" applyFill="1" applyBorder="1" applyAlignment="1">
      <alignment horizontal="center" vertical="center" wrapText="1" shrinkToFit="1"/>
      <protection/>
    </xf>
    <xf numFmtId="0" fontId="6" fillId="0" borderId="39" xfId="93" applyNumberFormat="1" applyFont="1" applyFill="1" applyBorder="1" applyAlignment="1">
      <alignment horizontal="center" vertical="center" wrapText="1" shrinkToFit="1"/>
      <protection/>
    </xf>
    <xf numFmtId="0" fontId="6" fillId="0" borderId="25" xfId="93" applyFont="1" applyFill="1" applyBorder="1" applyAlignment="1">
      <alignment horizontal="center" vertical="center" wrapText="1" shrinkToFit="1"/>
      <protection/>
    </xf>
    <xf numFmtId="0" fontId="6" fillId="0" borderId="49" xfId="93" applyFont="1" applyFill="1" applyBorder="1" applyAlignment="1">
      <alignment horizontal="center" vertical="center" wrapText="1" shrinkToFit="1"/>
      <protection/>
    </xf>
    <xf numFmtId="0" fontId="6" fillId="0" borderId="27" xfId="93" applyFont="1" applyFill="1" applyBorder="1" applyAlignment="1">
      <alignment horizontal="center" vertical="center" wrapText="1" shrinkToFit="1"/>
      <protection/>
    </xf>
    <xf numFmtId="3" fontId="10" fillId="0" borderId="0" xfId="93" applyNumberFormat="1" applyFont="1" applyFill="1" applyBorder="1" applyAlignment="1">
      <alignment horizontal="center" vertical="center" shrinkToFit="1"/>
      <protection/>
    </xf>
    <xf numFmtId="3" fontId="10" fillId="0" borderId="14" xfId="93" applyNumberFormat="1" applyFont="1" applyFill="1" applyBorder="1" applyAlignment="1">
      <alignment horizontal="center" vertical="center" shrinkToFit="1"/>
      <protection/>
    </xf>
    <xf numFmtId="0" fontId="14" fillId="0" borderId="0" xfId="0" applyFont="1" applyFill="1" applyAlignment="1">
      <alignment horizontal="center" vertical="center"/>
    </xf>
    <xf numFmtId="0" fontId="6" fillId="0" borderId="0" xfId="0" applyFont="1" applyFill="1" applyAlignment="1">
      <alignment horizontal="center" vertical="center" shrinkToFit="1"/>
    </xf>
    <xf numFmtId="3" fontId="6" fillId="0" borderId="0" xfId="0" applyNumberFormat="1" applyFont="1" applyFill="1" applyAlignment="1">
      <alignment horizontal="center" vertical="center" shrinkToFit="1"/>
    </xf>
    <xf numFmtId="0" fontId="6" fillId="0" borderId="17" xfId="93" applyNumberFormat="1" applyFont="1" applyFill="1" applyBorder="1" applyAlignment="1">
      <alignment horizontal="center" vertical="center" wrapText="1" shrinkToFit="1"/>
      <protection/>
    </xf>
    <xf numFmtId="0" fontId="6" fillId="0" borderId="9" xfId="93" applyNumberFormat="1" applyFont="1" applyFill="1" applyBorder="1" applyAlignment="1">
      <alignment horizontal="center" vertical="center"/>
      <protection/>
    </xf>
    <xf numFmtId="0" fontId="6" fillId="0" borderId="12" xfId="93" applyFont="1" applyFill="1" applyBorder="1" applyAlignment="1">
      <alignment horizontal="center" vertical="center" wrapText="1" shrinkToFit="1"/>
      <protection/>
    </xf>
    <xf numFmtId="0" fontId="6" fillId="0" borderId="17" xfId="93" applyFont="1" applyFill="1" applyBorder="1" applyAlignment="1">
      <alignment horizontal="center" vertical="center" wrapText="1" shrinkToFit="1"/>
      <protection/>
    </xf>
    <xf numFmtId="0" fontId="6" fillId="0" borderId="25" xfId="93" applyNumberFormat="1" applyFont="1" applyFill="1" applyBorder="1" applyAlignment="1">
      <alignment horizontal="center" vertical="center" wrapText="1"/>
      <protection/>
    </xf>
    <xf numFmtId="0" fontId="6" fillId="0" borderId="21" xfId="93" applyNumberFormat="1" applyFont="1" applyFill="1" applyBorder="1" applyAlignment="1">
      <alignment horizontal="center" vertical="center" wrapText="1" shrinkToFit="1"/>
      <protection/>
    </xf>
    <xf numFmtId="0" fontId="6" fillId="0" borderId="10" xfId="93" applyNumberFormat="1" applyFont="1" applyFill="1" applyBorder="1" applyAlignment="1">
      <alignment horizontal="center" vertical="center" wrapText="1" shrinkToFit="1"/>
      <protection/>
    </xf>
    <xf numFmtId="0" fontId="6" fillId="0" borderId="38" xfId="93" applyFont="1" applyFill="1" applyBorder="1" applyAlignment="1">
      <alignment horizontal="center" vertical="center" wrapText="1" shrinkToFit="1"/>
      <protection/>
    </xf>
    <xf numFmtId="0" fontId="6" fillId="0" borderId="0" xfId="93" applyFont="1" applyFill="1" applyAlignment="1">
      <alignment horizontal="center" vertical="center" wrapText="1" shrinkToFit="1"/>
      <protection/>
    </xf>
    <xf numFmtId="0" fontId="6" fillId="0" borderId="60" xfId="0" applyFont="1" applyFill="1" applyBorder="1" applyAlignment="1">
      <alignment horizontal="center" vertical="center" wrapText="1" shrinkToFit="1"/>
    </xf>
    <xf numFmtId="0" fontId="6" fillId="0" borderId="55" xfId="93" applyFont="1" applyFill="1" applyBorder="1" applyAlignment="1">
      <alignment horizontal="center" vertical="center" wrapText="1" shrinkToFit="1"/>
      <protection/>
    </xf>
    <xf numFmtId="0" fontId="6" fillId="0" borderId="14" xfId="93" applyFont="1" applyFill="1" applyBorder="1" applyAlignment="1">
      <alignment horizontal="center" vertical="center" wrapText="1" shrinkToFit="1"/>
      <protection/>
    </xf>
    <xf numFmtId="0" fontId="14" fillId="0" borderId="0" xfId="0" applyFont="1" applyFill="1" applyAlignment="1">
      <alignment vertical="center"/>
    </xf>
    <xf numFmtId="44" fontId="7" fillId="0" borderId="0" xfId="18" applyFont="1" applyFill="1" applyBorder="1" applyAlignment="1">
      <alignment horizontal="center" vertical="center"/>
    </xf>
    <xf numFmtId="0" fontId="6" fillId="0" borderId="19" xfId="93" applyNumberFormat="1" applyFont="1" applyFill="1" applyBorder="1" applyAlignment="1">
      <alignment horizontal="center" vertical="center" wrapText="1" shrinkToFit="1"/>
      <protection/>
    </xf>
    <xf numFmtId="0" fontId="6" fillId="0" borderId="61" xfId="0" applyFont="1" applyFill="1" applyBorder="1" applyAlignment="1">
      <alignment horizontal="center" vertical="center" wrapText="1" shrinkToFit="1"/>
    </xf>
    <xf numFmtId="0" fontId="6" fillId="0" borderId="62" xfId="0" applyFont="1" applyFill="1" applyBorder="1" applyAlignment="1">
      <alignment horizontal="center" vertical="center" wrapText="1" shrinkToFit="1"/>
    </xf>
    <xf numFmtId="0" fontId="6" fillId="0" borderId="63" xfId="0" applyFont="1" applyFill="1" applyBorder="1" applyAlignment="1">
      <alignment horizontal="center" vertical="center" wrapText="1" shrinkToFit="1"/>
    </xf>
    <xf numFmtId="0" fontId="6" fillId="0" borderId="0" xfId="93" applyNumberFormat="1" applyFont="1" applyFill="1" applyBorder="1" applyAlignment="1">
      <alignment horizontal="center" vertical="center" wrapText="1" shrinkToFit="1"/>
      <protection/>
    </xf>
    <xf numFmtId="0" fontId="6" fillId="0" borderId="52" xfId="93" applyNumberFormat="1" applyFont="1" applyFill="1" applyBorder="1" applyAlignment="1">
      <alignment horizontal="center" vertical="center" wrapText="1" shrinkToFit="1"/>
      <protection/>
    </xf>
    <xf numFmtId="0" fontId="6" fillId="0" borderId="29" xfId="0" applyFont="1" applyFill="1" applyBorder="1" applyAlignment="1">
      <alignment horizontal="center" vertical="center" wrapText="1" shrinkToFit="1"/>
    </xf>
    <xf numFmtId="0" fontId="6" fillId="0" borderId="47" xfId="0" applyFont="1" applyFill="1" applyBorder="1" applyAlignment="1">
      <alignment horizontal="center" vertical="center" wrapText="1" shrinkToFit="1"/>
    </xf>
    <xf numFmtId="0" fontId="6" fillId="0" borderId="51" xfId="0" applyFont="1" applyFill="1" applyBorder="1" applyAlignment="1">
      <alignment horizontal="center" vertical="center" wrapText="1" shrinkToFit="1"/>
    </xf>
    <xf numFmtId="0" fontId="6" fillId="0" borderId="64" xfId="93" applyNumberFormat="1" applyFont="1" applyFill="1" applyBorder="1" applyAlignment="1">
      <alignment horizontal="center" vertical="center" wrapText="1" shrinkToFit="1"/>
      <protection/>
    </xf>
    <xf numFmtId="0" fontId="6" fillId="0" borderId="65"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30" xfId="93" applyNumberFormat="1" applyFont="1" applyFill="1" applyBorder="1" applyAlignment="1">
      <alignment horizontal="center" vertical="center" wrapText="1" shrinkToFit="1"/>
      <protection/>
    </xf>
    <xf numFmtId="44" fontId="7" fillId="0" borderId="0" xfId="18" applyFont="1" applyFill="1" applyBorder="1" applyAlignment="1">
      <alignment horizontal="center" vertical="center"/>
    </xf>
    <xf numFmtId="0" fontId="6" fillId="0" borderId="24" xfId="93" applyNumberFormat="1" applyFont="1" applyFill="1" applyBorder="1" applyAlignment="1">
      <alignment horizontal="center" vertical="center" wrapText="1" shrinkToFit="1"/>
      <protection/>
    </xf>
    <xf numFmtId="0" fontId="6" fillId="0" borderId="57" xfId="93" applyNumberFormat="1" applyFont="1" applyFill="1" applyBorder="1" applyAlignment="1">
      <alignment horizontal="center" vertical="center" wrapText="1" shrinkToFit="1"/>
      <protection/>
    </xf>
    <xf numFmtId="0" fontId="6" fillId="0" borderId="45" xfId="93" applyNumberFormat="1" applyFont="1" applyFill="1" applyBorder="1" applyAlignment="1">
      <alignment horizontal="center" vertical="center" wrapText="1" shrinkToFit="1"/>
      <protection/>
    </xf>
    <xf numFmtId="0" fontId="6" fillId="0" borderId="66" xfId="0" applyFont="1" applyFill="1" applyBorder="1" applyAlignment="1">
      <alignment horizontal="center" vertical="center" wrapText="1" shrinkToFit="1"/>
    </xf>
    <xf numFmtId="0" fontId="6" fillId="0" borderId="67" xfId="93" applyNumberFormat="1" applyFont="1" applyFill="1" applyBorder="1" applyAlignment="1">
      <alignment horizontal="center" vertical="center" wrapText="1" shrinkToFit="1"/>
      <protection/>
    </xf>
    <xf numFmtId="0" fontId="6" fillId="0" borderId="0" xfId="93" applyFont="1" applyFill="1" applyBorder="1" applyAlignment="1">
      <alignment horizontal="center" vertical="center" wrapText="1"/>
      <protection/>
    </xf>
    <xf numFmtId="0" fontId="6" fillId="0" borderId="22" xfId="93" applyNumberFormat="1" applyFont="1" applyFill="1" applyBorder="1" applyAlignment="1">
      <alignment horizontal="center" vertical="center" wrapText="1" shrinkToFit="1"/>
      <protection/>
    </xf>
    <xf numFmtId="0" fontId="10" fillId="0" borderId="0" xfId="93" applyFont="1" applyAlignment="1">
      <alignment horizontal="center" vertical="center"/>
      <protection/>
    </xf>
    <xf numFmtId="0" fontId="6" fillId="0" borderId="45" xfId="93" applyFont="1" applyFill="1" applyBorder="1" applyAlignment="1">
      <alignment vertical="center" wrapText="1"/>
      <protection/>
    </xf>
    <xf numFmtId="0" fontId="6" fillId="0" borderId="19" xfId="93" applyFont="1" applyFill="1" applyBorder="1" applyAlignment="1">
      <alignment vertical="center" wrapText="1"/>
      <protection/>
    </xf>
    <xf numFmtId="0" fontId="6" fillId="0" borderId="68" xfId="93" applyFont="1" applyFill="1" applyBorder="1" applyAlignment="1">
      <alignment horizontal="center" vertical="center" wrapText="1"/>
      <protection/>
    </xf>
    <xf numFmtId="0" fontId="6" fillId="0" borderId="39" xfId="93" applyFont="1" applyFill="1" applyBorder="1" applyAlignment="1">
      <alignment horizontal="center" vertical="center" wrapText="1"/>
      <protection/>
    </xf>
    <xf numFmtId="0" fontId="6" fillId="0" borderId="24" xfId="93" applyFont="1" applyFill="1" applyBorder="1" applyAlignment="1">
      <alignment horizontal="center" vertical="center" wrapText="1"/>
      <protection/>
    </xf>
    <xf numFmtId="0" fontId="6" fillId="0" borderId="30" xfId="93" applyFont="1" applyFill="1" applyBorder="1" applyAlignment="1">
      <alignment horizontal="center" vertical="center" wrapText="1"/>
      <protection/>
    </xf>
    <xf numFmtId="0" fontId="6" fillId="0" borderId="22" xfId="93" applyFont="1" applyFill="1" applyBorder="1" applyAlignment="1">
      <alignment horizontal="center" vertical="center" wrapText="1"/>
      <protection/>
    </xf>
    <xf numFmtId="0" fontId="6" fillId="0" borderId="39" xfId="93" applyFont="1" applyFill="1" applyBorder="1" applyAlignment="1">
      <alignment vertical="center" wrapText="1"/>
      <protection/>
    </xf>
    <xf numFmtId="0" fontId="6" fillId="0" borderId="17" xfId="93" applyFont="1" applyFill="1" applyBorder="1" applyAlignment="1">
      <alignment horizontal="center" vertical="center" wrapText="1"/>
      <protection/>
    </xf>
    <xf numFmtId="0" fontId="6" fillId="0" borderId="69" xfId="93" applyFont="1" applyFill="1" applyBorder="1" applyAlignment="1">
      <alignment horizontal="center" vertical="center" wrapText="1"/>
      <protection/>
    </xf>
    <xf numFmtId="0" fontId="6" fillId="0" borderId="55" xfId="93" applyFont="1" applyFill="1" applyBorder="1" applyAlignment="1">
      <alignment horizontal="center" vertical="center" wrapText="1"/>
      <protection/>
    </xf>
    <xf numFmtId="0" fontId="6" fillId="0" borderId="39" xfId="93" applyFont="1" applyFill="1" applyBorder="1" applyAlignment="1">
      <alignment horizontal="center" vertical="center" wrapText="1"/>
      <protection/>
    </xf>
    <xf numFmtId="0" fontId="5" fillId="0" borderId="70" xfId="93" applyFont="1" applyFill="1" applyBorder="1" applyAlignment="1">
      <alignment vertical="center" wrapText="1"/>
      <protection/>
    </xf>
    <xf numFmtId="0" fontId="5" fillId="0" borderId="19" xfId="93" applyFont="1" applyFill="1" applyBorder="1" applyAlignment="1">
      <alignment horizontal="center" vertical="center" shrinkToFit="1"/>
      <protection/>
    </xf>
    <xf numFmtId="0" fontId="5" fillId="0" borderId="44" xfId="93" applyFont="1" applyFill="1" applyBorder="1" applyAlignment="1">
      <alignment horizontal="center" vertical="center" wrapText="1" shrinkToFit="1"/>
      <protection/>
    </xf>
    <xf numFmtId="0" fontId="5" fillId="0" borderId="15" xfId="93" applyFont="1" applyFill="1" applyBorder="1" applyAlignment="1">
      <alignment horizontal="center" vertical="center" wrapText="1" shrinkToFit="1"/>
      <protection/>
    </xf>
    <xf numFmtId="0" fontId="5" fillId="0" borderId="14" xfId="93" applyNumberFormat="1" applyFont="1" applyFill="1" applyBorder="1" applyAlignment="1">
      <alignment horizontal="center" vertical="center" wrapText="1" shrinkToFit="1"/>
      <protection/>
    </xf>
    <xf numFmtId="0" fontId="5" fillId="0" borderId="49" xfId="93" applyFont="1" applyFill="1" applyBorder="1" applyAlignment="1">
      <alignment horizontal="center" vertical="center" wrapText="1" shrinkToFit="1"/>
      <protection/>
    </xf>
    <xf numFmtId="0" fontId="5" fillId="0" borderId="10" xfId="93" applyFont="1" applyFill="1" applyBorder="1" applyAlignment="1">
      <alignment horizontal="center" vertical="center" wrapText="1" shrinkToFit="1"/>
      <protection/>
    </xf>
    <xf numFmtId="0" fontId="5" fillId="0" borderId="22" xfId="93" applyFont="1" applyFill="1" applyBorder="1" applyAlignment="1">
      <alignment horizontal="center" vertical="center" wrapText="1" shrinkToFit="1"/>
      <protection/>
    </xf>
    <xf numFmtId="0" fontId="5" fillId="0" borderId="30" xfId="93" applyNumberFormat="1" applyFont="1" applyFill="1" applyBorder="1" applyAlignment="1">
      <alignment vertical="center"/>
      <protection/>
    </xf>
    <xf numFmtId="178" fontId="6" fillId="0" borderId="0" xfId="0" applyNumberFormat="1" applyFont="1" applyFill="1" applyAlignment="1">
      <alignment horizontal="right" vertical="center" shrinkToFit="1"/>
    </xf>
    <xf numFmtId="0" fontId="5" fillId="0" borderId="71" xfId="93" applyFont="1" applyFill="1" applyBorder="1" applyAlignment="1">
      <alignment horizontal="center" vertical="center" shrinkToFit="1"/>
      <protection/>
    </xf>
    <xf numFmtId="0" fontId="5" fillId="0" borderId="14" xfId="93" applyNumberFormat="1" applyFont="1" applyFill="1" applyBorder="1" applyAlignment="1">
      <alignment vertical="center" wrapText="1" shrinkToFit="1"/>
      <protection/>
    </xf>
    <xf numFmtId="0" fontId="5" fillId="0" borderId="72" xfId="93" applyFont="1" applyFill="1" applyBorder="1" applyAlignment="1">
      <alignment horizontal="center" vertical="center" wrapText="1" shrinkToFit="1"/>
      <protection/>
    </xf>
    <xf numFmtId="0" fontId="6" fillId="0" borderId="28" xfId="0" applyFont="1" applyFill="1" applyBorder="1" applyAlignment="1">
      <alignment horizontal="center" vertical="center" wrapText="1" shrinkToFit="1"/>
    </xf>
    <xf numFmtId="0" fontId="5" fillId="0" borderId="53" xfId="93" applyNumberFormat="1" applyFont="1" applyFill="1" applyBorder="1" applyAlignment="1">
      <alignment horizontal="center" vertical="center" wrapText="1" shrinkToFit="1"/>
      <protection/>
    </xf>
    <xf numFmtId="0" fontId="5" fillId="0" borderId="21" xfId="93" applyNumberFormat="1" applyFont="1" applyFill="1" applyBorder="1" applyAlignment="1">
      <alignment horizontal="center" vertical="center" wrapText="1" shrinkToFit="1"/>
      <protection/>
    </xf>
    <xf numFmtId="0" fontId="5" fillId="0" borderId="21" xfId="93" applyFont="1" applyFill="1" applyBorder="1" applyAlignment="1">
      <alignment horizontal="center" vertical="center" wrapText="1" shrinkToFit="1"/>
      <protection/>
    </xf>
    <xf numFmtId="0" fontId="6" fillId="0" borderId="65" xfId="0" applyFont="1" applyFill="1" applyBorder="1" applyAlignment="1">
      <alignment horizontal="center" vertical="center" wrapText="1" shrinkToFit="1"/>
    </xf>
    <xf numFmtId="0" fontId="5" fillId="0" borderId="25" xfId="93" applyFont="1" applyFill="1" applyBorder="1" applyAlignment="1">
      <alignment horizontal="center" vertical="center" wrapText="1" shrinkToFit="1"/>
      <protection/>
    </xf>
    <xf numFmtId="176" fontId="10" fillId="0" borderId="0" xfId="93" applyNumberFormat="1" applyFont="1" applyAlignment="1">
      <alignment horizontal="center" vertical="center"/>
      <protection/>
    </xf>
    <xf numFmtId="176" fontId="10" fillId="0" borderId="14" xfId="93" applyNumberFormat="1" applyFont="1" applyBorder="1" applyAlignment="1">
      <alignment horizontal="center" vertical="center"/>
      <protection/>
    </xf>
    <xf numFmtId="0" fontId="5" fillId="0" borderId="73" xfId="93" applyFont="1" applyFill="1" applyBorder="1" applyAlignment="1">
      <alignment horizontal="center" vertical="center" shrinkToFit="1"/>
      <protection/>
    </xf>
    <xf numFmtId="0" fontId="5" fillId="0" borderId="62" xfId="93" applyNumberFormat="1" applyFont="1" applyFill="1" applyBorder="1" applyAlignment="1">
      <alignment horizontal="center" vertical="center"/>
      <protection/>
    </xf>
    <xf numFmtId="0" fontId="5" fillId="0" borderId="55" xfId="93" applyNumberFormat="1" applyFont="1" applyFill="1" applyBorder="1" applyAlignment="1">
      <alignment vertical="center" wrapText="1" shrinkToFit="1"/>
      <protection/>
    </xf>
    <xf numFmtId="0" fontId="5" fillId="0" borderId="58" xfId="93" applyFont="1" applyFill="1" applyBorder="1" applyAlignment="1">
      <alignment horizontal="center" vertical="center" wrapText="1" shrinkToFit="1"/>
      <protection/>
    </xf>
    <xf numFmtId="0" fontId="5" fillId="0" borderId="74" xfId="93" applyFont="1" applyFill="1" applyBorder="1" applyAlignment="1">
      <alignment horizontal="center" vertical="center" wrapText="1" shrinkToFit="1"/>
      <protection/>
    </xf>
    <xf numFmtId="0" fontId="5" fillId="0" borderId="75" xfId="0" applyFont="1" applyFill="1" applyBorder="1" applyAlignment="1">
      <alignment horizontal="center" vertical="center" wrapText="1" shrinkToFit="1"/>
    </xf>
    <xf numFmtId="0" fontId="5" fillId="0" borderId="38" xfId="0" applyFont="1" applyFill="1" applyBorder="1" applyAlignment="1">
      <alignment horizontal="center" vertical="center" wrapText="1" shrinkToFit="1"/>
    </xf>
    <xf numFmtId="0" fontId="5" fillId="0" borderId="33" xfId="93" applyNumberFormat="1" applyFont="1" applyFill="1" applyBorder="1" applyAlignment="1">
      <alignment horizontal="center" vertical="center" wrapText="1"/>
      <protection/>
    </xf>
    <xf numFmtId="0" fontId="5" fillId="0" borderId="39" xfId="93" applyFont="1" applyFill="1" applyBorder="1" applyAlignment="1">
      <alignment horizontal="center" vertical="center" wrapText="1" shrinkToFit="1"/>
      <protection/>
    </xf>
    <xf numFmtId="0" fontId="5" fillId="0" borderId="67" xfId="0" applyFont="1" applyFill="1" applyBorder="1" applyAlignment="1">
      <alignment horizontal="center" vertical="center" wrapText="1" shrinkToFit="1"/>
    </xf>
    <xf numFmtId="0" fontId="5" fillId="0" borderId="56"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5" fillId="0" borderId="76" xfId="93" applyNumberFormat="1" applyFont="1" applyFill="1" applyBorder="1" applyAlignment="1">
      <alignment horizontal="center" vertical="center" wrapText="1"/>
      <protection/>
    </xf>
    <xf numFmtId="0" fontId="15" fillId="0" borderId="0" xfId="0" applyFont="1" applyAlignment="1">
      <alignment horizontal="center" vertical="center"/>
    </xf>
    <xf numFmtId="0" fontId="15" fillId="0" borderId="14" xfId="0" applyFont="1" applyBorder="1" applyAlignment="1">
      <alignment horizontal="center" vertical="center"/>
    </xf>
    <xf numFmtId="0" fontId="5" fillId="0" borderId="63" xfId="93" applyNumberFormat="1" applyFont="1" applyFill="1" applyBorder="1" applyAlignment="1">
      <alignment horizontal="center" vertical="center"/>
      <protection/>
    </xf>
    <xf numFmtId="0" fontId="5" fillId="0" borderId="77" xfId="93" applyFont="1" applyFill="1" applyBorder="1" applyAlignment="1">
      <alignment horizontal="center" vertical="center"/>
      <protection/>
    </xf>
    <xf numFmtId="0" fontId="5" fillId="0" borderId="71" xfId="93" applyFont="1" applyFill="1" applyBorder="1" applyAlignment="1">
      <alignment horizontal="center" vertical="center"/>
      <protection/>
    </xf>
    <xf numFmtId="0" fontId="5" fillId="0" borderId="11" xfId="93" applyFont="1" applyFill="1" applyBorder="1" applyAlignment="1">
      <alignment horizontal="center" vertical="center"/>
      <protection/>
    </xf>
    <xf numFmtId="0" fontId="5" fillId="0" borderId="19" xfId="93" applyFont="1" applyFill="1" applyBorder="1" applyAlignment="1">
      <alignment horizontal="center" vertical="center"/>
      <protection/>
    </xf>
    <xf numFmtId="0" fontId="5" fillId="0" borderId="48" xfId="93" applyNumberFormat="1" applyFont="1" applyFill="1" applyBorder="1" applyAlignment="1">
      <alignment horizontal="center" vertical="center" wrapText="1"/>
      <protection/>
    </xf>
    <xf numFmtId="0" fontId="5" fillId="0" borderId="35" xfId="93" applyFont="1" applyFill="1" applyBorder="1" applyAlignment="1">
      <alignment horizontal="center" vertical="center" wrapText="1"/>
      <protection/>
    </xf>
    <xf numFmtId="0" fontId="5" fillId="0" borderId="34" xfId="93" applyFont="1" applyFill="1" applyBorder="1" applyAlignment="1">
      <alignment horizontal="center" vertical="center" wrapText="1"/>
      <protection/>
    </xf>
    <xf numFmtId="0" fontId="5" fillId="0" borderId="13" xfId="93" applyFont="1" applyFill="1" applyBorder="1" applyAlignment="1">
      <alignment vertical="center" wrapText="1"/>
      <protection/>
    </xf>
    <xf numFmtId="0" fontId="5" fillId="0" borderId="14" xfId="93" applyFont="1" applyFill="1" applyBorder="1" applyAlignment="1">
      <alignment horizontal="center" vertical="center" wrapText="1"/>
      <protection/>
    </xf>
    <xf numFmtId="0" fontId="5" fillId="0" borderId="18" xfId="93" applyFont="1" applyFill="1" applyBorder="1" applyAlignment="1">
      <alignment horizontal="center" vertical="center" wrapText="1"/>
      <protection/>
    </xf>
    <xf numFmtId="0" fontId="5" fillId="0" borderId="78" xfId="93" applyFont="1" applyFill="1" applyBorder="1" applyAlignment="1">
      <alignment horizontal="center" vertical="center" wrapText="1"/>
      <protection/>
    </xf>
    <xf numFmtId="0" fontId="5" fillId="0" borderId="39" xfId="93" applyNumberFormat="1" applyFont="1" applyFill="1" applyBorder="1" applyAlignment="1">
      <alignment horizontal="center" vertical="center" wrapText="1"/>
      <protection/>
    </xf>
    <xf numFmtId="0" fontId="5" fillId="0" borderId="33" xfId="93" applyFont="1" applyFill="1" applyBorder="1" applyAlignment="1">
      <alignment horizontal="center" vertical="center" wrapText="1"/>
      <protection/>
    </xf>
    <xf numFmtId="0" fontId="5" fillId="0" borderId="65" xfId="93" applyFont="1" applyFill="1" applyBorder="1" applyAlignment="1">
      <alignment horizontal="center" vertical="center" wrapText="1"/>
      <protection/>
    </xf>
    <xf numFmtId="0" fontId="5" fillId="0" borderId="29" xfId="93" applyFont="1" applyFill="1" applyBorder="1" applyAlignment="1">
      <alignment horizontal="center" vertical="center" wrapText="1"/>
      <protection/>
    </xf>
    <xf numFmtId="0" fontId="5" fillId="0" borderId="79" xfId="93" applyFont="1" applyFill="1" applyBorder="1" applyAlignment="1">
      <alignment horizontal="center" vertical="center" wrapText="1"/>
      <protection/>
    </xf>
    <xf numFmtId="0" fontId="5" fillId="0" borderId="9" xfId="93" applyNumberFormat="1" applyFont="1" applyFill="1" applyBorder="1" applyAlignment="1">
      <alignment horizontal="center" vertical="center" wrapText="1"/>
      <protection/>
    </xf>
    <xf numFmtId="0" fontId="5" fillId="0" borderId="80" xfId="93" applyNumberFormat="1" applyFont="1" applyFill="1" applyBorder="1" applyAlignment="1">
      <alignment horizontal="center" vertical="center" wrapText="1"/>
      <protection/>
    </xf>
    <xf numFmtId="0" fontId="5" fillId="0" borderId="81" xfId="93" applyFont="1" applyFill="1" applyBorder="1" applyAlignment="1">
      <alignment horizontal="center" vertical="center" wrapText="1"/>
      <protection/>
    </xf>
    <xf numFmtId="0" fontId="5" fillId="0" borderId="76" xfId="93" applyFont="1" applyFill="1" applyBorder="1" applyAlignment="1">
      <alignment horizontal="center" vertical="center" wrapText="1"/>
      <protection/>
    </xf>
    <xf numFmtId="0" fontId="5" fillId="0" borderId="76" xfId="93" applyFont="1" applyFill="1" applyBorder="1" applyAlignment="1">
      <alignment vertical="center" wrapText="1"/>
      <protection/>
    </xf>
    <xf numFmtId="0" fontId="10" fillId="0" borderId="0" xfId="93" applyFont="1" applyBorder="1" applyAlignment="1">
      <alignment horizontal="center" vertical="center"/>
      <protection/>
    </xf>
    <xf numFmtId="179" fontId="12"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0" fontId="5" fillId="0" borderId="19" xfId="93" applyNumberFormat="1" applyFont="1" applyFill="1" applyBorder="1" applyAlignment="1">
      <alignment horizontal="center" vertical="center" wrapText="1"/>
      <protection/>
    </xf>
    <xf numFmtId="0" fontId="5" fillId="0" borderId="21" xfId="93" applyNumberFormat="1" applyFont="1" applyFill="1" applyBorder="1" applyAlignment="1">
      <alignment horizontal="center" vertical="center" wrapText="1"/>
      <protection/>
    </xf>
    <xf numFmtId="0" fontId="5" fillId="0" borderId="10" xfId="93" applyNumberFormat="1" applyFont="1" applyFill="1" applyBorder="1" applyAlignment="1">
      <alignment horizontal="center" vertical="center" wrapText="1"/>
      <protection/>
    </xf>
    <xf numFmtId="0" fontId="5" fillId="0" borderId="25" xfId="93" applyNumberFormat="1" applyFont="1" applyFill="1" applyBorder="1" applyAlignment="1">
      <alignment horizontal="center" vertical="center" wrapText="1"/>
      <protection/>
    </xf>
    <xf numFmtId="0" fontId="5" fillId="0" borderId="82" xfId="93" applyNumberFormat="1" applyFont="1" applyFill="1" applyBorder="1" applyAlignment="1">
      <alignment horizontal="center" vertical="center" wrapText="1"/>
      <protection/>
    </xf>
    <xf numFmtId="0" fontId="5" fillId="0" borderId="43" xfId="93" applyNumberFormat="1" applyFont="1" applyFill="1" applyBorder="1" applyAlignment="1">
      <alignment horizontal="center" vertical="center" wrapText="1"/>
      <protection/>
    </xf>
    <xf numFmtId="0" fontId="5" fillId="0" borderId="45" xfId="93" applyNumberFormat="1" applyFont="1" applyFill="1" applyBorder="1" applyAlignment="1">
      <alignment horizontal="center" vertical="center" wrapText="1"/>
      <protection/>
    </xf>
    <xf numFmtId="0" fontId="5" fillId="0" borderId="25" xfId="93" applyNumberFormat="1" applyFont="1" applyFill="1" applyBorder="1" applyAlignment="1">
      <alignment horizontal="center" vertical="center" wrapText="1"/>
      <protection/>
    </xf>
    <xf numFmtId="0" fontId="6" fillId="0" borderId="28" xfId="0" applyFont="1" applyFill="1" applyBorder="1" applyAlignment="1">
      <alignment horizontal="center" vertical="center" wrapText="1"/>
    </xf>
    <xf numFmtId="0" fontId="6" fillId="0" borderId="65" xfId="0" applyFont="1" applyFill="1" applyBorder="1" applyAlignment="1">
      <alignment horizontal="center" vertical="center" wrapText="1"/>
    </xf>
    <xf numFmtId="177" fontId="10" fillId="0" borderId="0" xfId="93" applyNumberFormat="1" applyFont="1" applyFill="1" applyBorder="1" applyAlignment="1">
      <alignment horizontal="center" vertical="center" shrinkToFit="1"/>
      <protection/>
    </xf>
    <xf numFmtId="0" fontId="10" fillId="0" borderId="0" xfId="0" applyFont="1" applyFill="1" applyBorder="1" applyAlignment="1">
      <alignment vertical="center" wrapText="1"/>
    </xf>
    <xf numFmtId="177" fontId="10" fillId="0" borderId="14" xfId="93" applyNumberFormat="1" applyFont="1" applyFill="1" applyBorder="1" applyAlignment="1">
      <alignment horizontal="center" vertical="center" shrinkToFit="1"/>
      <protection/>
    </xf>
    <xf numFmtId="0" fontId="4" fillId="0" borderId="0" xfId="0" applyNumberFormat="1" applyFont="1" applyFill="1" applyAlignment="1">
      <alignment horizontal="center" vertical="center"/>
    </xf>
    <xf numFmtId="0" fontId="5" fillId="0" borderId="19" xfId="93" applyNumberFormat="1" applyFont="1" applyFill="1" applyBorder="1" applyAlignment="1">
      <alignment vertical="center" wrapText="1"/>
      <protection/>
    </xf>
    <xf numFmtId="0" fontId="5" fillId="0" borderId="74" xfId="93" applyNumberFormat="1" applyFont="1" applyFill="1" applyBorder="1" applyAlignment="1">
      <alignment horizontal="center" vertical="center" wrapText="1"/>
      <protection/>
    </xf>
    <xf numFmtId="0" fontId="5" fillId="0" borderId="45" xfId="93" applyNumberFormat="1" applyFont="1" applyFill="1" applyBorder="1" applyAlignment="1">
      <alignment horizontal="center" vertical="center" wrapText="1"/>
      <protection/>
    </xf>
    <xf numFmtId="0" fontId="5" fillId="0" borderId="45" xfId="93" applyNumberFormat="1" applyFont="1" applyFill="1" applyBorder="1" applyAlignment="1">
      <alignment horizontal="center" vertical="center"/>
      <protection/>
    </xf>
    <xf numFmtId="0" fontId="5" fillId="0" borderId="0" xfId="93" applyNumberFormat="1" applyFont="1" applyFill="1" applyBorder="1" applyAlignment="1">
      <alignment horizontal="center" vertical="center"/>
      <protection/>
    </xf>
    <xf numFmtId="0" fontId="5" fillId="0" borderId="0" xfId="93" applyNumberFormat="1" applyFont="1" applyFill="1" applyBorder="1" applyAlignment="1">
      <alignment horizontal="center" vertical="center"/>
      <protection/>
    </xf>
    <xf numFmtId="0" fontId="5" fillId="0" borderId="59" xfId="93" applyNumberFormat="1" applyFont="1" applyFill="1" applyBorder="1" applyAlignment="1">
      <alignment horizontal="center" vertical="center" wrapText="1"/>
      <protection/>
    </xf>
    <xf numFmtId="0" fontId="5" fillId="0" borderId="37" xfId="93" applyNumberFormat="1" applyFont="1" applyFill="1" applyBorder="1" applyAlignment="1">
      <alignment horizontal="center" vertical="center" wrapText="1"/>
      <protection/>
    </xf>
    <xf numFmtId="0" fontId="5" fillId="0" borderId="17" xfId="93" applyNumberFormat="1" applyFont="1" applyFill="1" applyBorder="1" applyAlignment="1">
      <alignment horizontal="center" vertical="center"/>
      <protection/>
    </xf>
    <xf numFmtId="0" fontId="5" fillId="0" borderId="53" xfId="93" applyNumberFormat="1" applyFont="1" applyFill="1" applyBorder="1" applyAlignment="1">
      <alignment horizontal="center" vertical="center"/>
      <protection/>
    </xf>
    <xf numFmtId="0" fontId="5" fillId="0" borderId="53" xfId="93" applyNumberFormat="1" applyFont="1" applyFill="1" applyBorder="1" applyAlignment="1">
      <alignment horizontal="center" vertical="center" wrapText="1"/>
      <protection/>
    </xf>
    <xf numFmtId="0" fontId="5" fillId="0" borderId="15" xfId="93" applyNumberFormat="1" applyFont="1" applyFill="1" applyBorder="1" applyAlignment="1">
      <alignment vertical="center" wrapText="1"/>
      <protection/>
    </xf>
    <xf numFmtId="0" fontId="5" fillId="0" borderId="15" xfId="93" applyNumberFormat="1" applyFont="1" applyFill="1" applyBorder="1" applyAlignment="1">
      <alignment horizontal="center" vertical="center" wrapText="1"/>
      <protection/>
    </xf>
    <xf numFmtId="0" fontId="5" fillId="0" borderId="10" xfId="93" applyNumberFormat="1" applyFont="1" applyFill="1" applyBorder="1" applyAlignment="1">
      <alignment horizontal="center" vertical="center" wrapText="1"/>
      <protection/>
    </xf>
    <xf numFmtId="0" fontId="5" fillId="0" borderId="21" xfId="93" applyNumberFormat="1" applyFont="1" applyFill="1" applyBorder="1" applyAlignment="1">
      <alignment horizontal="center" vertical="center" wrapText="1"/>
      <protection/>
    </xf>
    <xf numFmtId="0" fontId="15" fillId="0" borderId="0" xfId="0" applyFont="1" applyFill="1" applyAlignment="1">
      <alignment horizontal="center" vertical="center"/>
    </xf>
    <xf numFmtId="0" fontId="5" fillId="0" borderId="0" xfId="93" applyNumberFormat="1" applyFont="1" applyFill="1" applyBorder="1" applyAlignment="1">
      <alignment vertical="center"/>
      <protection/>
    </xf>
    <xf numFmtId="0" fontId="6" fillId="0" borderId="83" xfId="0" applyFont="1" applyFill="1" applyBorder="1" applyAlignment="1">
      <alignment horizontal="center" vertical="center" wrapText="1"/>
    </xf>
    <xf numFmtId="0" fontId="5" fillId="0" borderId="46" xfId="93" applyNumberFormat="1" applyFont="1" applyFill="1" applyBorder="1" applyAlignment="1">
      <alignment horizontal="center" vertical="center"/>
      <protection/>
    </xf>
    <xf numFmtId="0" fontId="5" fillId="0" borderId="74" xfId="93" applyNumberFormat="1" applyFont="1" applyFill="1" applyBorder="1" applyAlignment="1">
      <alignment horizontal="center" vertical="center" wrapText="1"/>
      <protection/>
    </xf>
    <xf numFmtId="0" fontId="5" fillId="0" borderId="52" xfId="93" applyNumberFormat="1" applyFont="1" applyFill="1" applyBorder="1" applyAlignment="1">
      <alignment horizontal="center" vertical="center" wrapText="1" shrinkToFit="1"/>
      <protection/>
    </xf>
    <xf numFmtId="0" fontId="6" fillId="0" borderId="31" xfId="0" applyFont="1" applyFill="1" applyBorder="1" applyAlignment="1">
      <alignment horizontal="center" vertical="center" wrapText="1"/>
    </xf>
    <xf numFmtId="0" fontId="5" fillId="0" borderId="54" xfId="93" applyNumberFormat="1" applyFont="1" applyFill="1" applyBorder="1" applyAlignment="1">
      <alignment horizontal="center" vertical="center" wrapText="1"/>
      <protection/>
    </xf>
    <xf numFmtId="0" fontId="5" fillId="0" borderId="52" xfId="93" applyNumberFormat="1" applyFont="1" applyFill="1" applyBorder="1" applyAlignment="1">
      <alignment horizontal="center" vertical="center" wrapText="1"/>
      <protection/>
    </xf>
    <xf numFmtId="0" fontId="5" fillId="0" borderId="10" xfId="93" applyNumberFormat="1" applyFont="1" applyFill="1" applyBorder="1" applyAlignment="1">
      <alignment horizontal="center" vertical="center" wrapText="1" shrinkToFit="1"/>
      <protection/>
    </xf>
    <xf numFmtId="0" fontId="10" fillId="0" borderId="0" xfId="93" applyFont="1" applyFill="1" applyAlignment="1">
      <alignment horizontal="center"/>
      <protection/>
    </xf>
    <xf numFmtId="0" fontId="5" fillId="0" borderId="0" xfId="93" applyNumberFormat="1" applyFont="1" applyFill="1" applyBorder="1" applyAlignment="1">
      <alignment horizontal="center" vertical="center" wrapText="1" shrinkToFit="1"/>
      <protection/>
    </xf>
    <xf numFmtId="0" fontId="6" fillId="0" borderId="0" xfId="93" applyFont="1" applyFill="1" applyBorder="1" applyAlignment="1">
      <alignment horizontal="center" vertical="center"/>
      <protection/>
    </xf>
    <xf numFmtId="0" fontId="5" fillId="0" borderId="72" xfId="93" applyNumberFormat="1" applyFont="1" applyFill="1" applyBorder="1" applyAlignment="1">
      <alignment horizontal="center" vertical="center" wrapText="1" shrinkToFit="1"/>
      <protection/>
    </xf>
    <xf numFmtId="0" fontId="5" fillId="0" borderId="0" xfId="0" applyFont="1" applyBorder="1" applyAlignment="1">
      <alignment vertical="center"/>
    </xf>
    <xf numFmtId="0" fontId="6" fillId="0" borderId="0" xfId="93" applyFont="1" applyFill="1" applyBorder="1" applyAlignment="1">
      <alignment vertical="center"/>
      <protection/>
    </xf>
    <xf numFmtId="0" fontId="0" fillId="0" borderId="0" xfId="0" applyBorder="1" applyAlignment="1">
      <alignment horizontal="center" vertical="center"/>
    </xf>
    <xf numFmtId="0" fontId="8" fillId="0" borderId="0" xfId="93" applyFill="1" applyBorder="1" applyAlignment="1">
      <alignment horizontal="center" vertical="center"/>
      <protection/>
    </xf>
    <xf numFmtId="0" fontId="16" fillId="0" borderId="0" xfId="0" applyFont="1" applyBorder="1" applyAlignment="1">
      <alignment vertical="center"/>
    </xf>
    <xf numFmtId="0" fontId="7" fillId="0" borderId="0" xfId="0" applyFont="1" applyBorder="1" applyAlignment="1">
      <alignment vertical="center"/>
    </xf>
    <xf numFmtId="0" fontId="0" fillId="0" borderId="0" xfId="0" applyAlignment="1">
      <alignment horizontal="center" vertical="center"/>
    </xf>
    <xf numFmtId="0" fontId="17" fillId="0" borderId="0" xfId="0" applyFont="1" applyBorder="1" applyAlignment="1">
      <alignment horizontal="left" vertical="center"/>
    </xf>
    <xf numFmtId="0" fontId="5" fillId="0" borderId="17"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19" xfId="0" applyFont="1" applyBorder="1" applyAlignment="1">
      <alignment horizontal="center" vertical="center"/>
    </xf>
    <xf numFmtId="0" fontId="5" fillId="0" borderId="39"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5" fillId="0" borderId="25" xfId="0" applyNumberFormat="1" applyFont="1" applyBorder="1" applyAlignment="1">
      <alignment horizontal="center" vertical="center"/>
    </xf>
    <xf numFmtId="0" fontId="5" fillId="0" borderId="12" xfId="0" applyFont="1" applyBorder="1" applyAlignment="1">
      <alignment horizontal="center" vertical="center"/>
    </xf>
    <xf numFmtId="0" fontId="5" fillId="0" borderId="84" xfId="0" applyFont="1" applyBorder="1" applyAlignment="1">
      <alignment horizontal="center" vertical="center"/>
    </xf>
    <xf numFmtId="180" fontId="5" fillId="0" borderId="85" xfId="0" applyNumberFormat="1" applyFont="1" applyFill="1" applyBorder="1" applyAlignment="1">
      <alignment vertical="center"/>
    </xf>
    <xf numFmtId="180" fontId="5" fillId="0" borderId="0" xfId="0" applyNumberFormat="1" applyFont="1" applyFill="1" applyBorder="1" applyAlignment="1">
      <alignment vertical="center"/>
    </xf>
    <xf numFmtId="0" fontId="5" fillId="0" borderId="86" xfId="0" applyFont="1" applyBorder="1" applyAlignment="1">
      <alignment horizontal="center" vertical="center"/>
    </xf>
    <xf numFmtId="180" fontId="5" fillId="0" borderId="87" xfId="0" applyNumberFormat="1" applyFont="1" applyFill="1" applyBorder="1" applyAlignment="1">
      <alignment vertical="center"/>
    </xf>
    <xf numFmtId="180" fontId="5" fillId="0" borderId="0" xfId="0" applyNumberFormat="1" applyFont="1" applyFill="1" applyBorder="1" applyAlignment="1">
      <alignment vertical="center"/>
    </xf>
    <xf numFmtId="180" fontId="5" fillId="0" borderId="85" xfId="0" applyNumberFormat="1" applyFont="1" applyFill="1" applyBorder="1" applyAlignment="1">
      <alignment horizontal="right" vertical="center"/>
    </xf>
    <xf numFmtId="180" fontId="5" fillId="0" borderId="0" xfId="0" applyNumberFormat="1" applyFont="1" applyFill="1" applyBorder="1" applyAlignment="1">
      <alignment horizontal="right" vertical="center"/>
    </xf>
    <xf numFmtId="0" fontId="5" fillId="0" borderId="55" xfId="0" applyFont="1" applyBorder="1" applyAlignment="1">
      <alignment horizontal="center" vertical="center"/>
    </xf>
    <xf numFmtId="0" fontId="5" fillId="0" borderId="46" xfId="0" applyFont="1" applyBorder="1" applyAlignment="1">
      <alignment horizontal="center" vertical="center"/>
    </xf>
    <xf numFmtId="180" fontId="5" fillId="0" borderId="54" xfId="0" applyNumberFormat="1" applyFont="1" applyFill="1" applyBorder="1" applyAlignment="1">
      <alignment horizontal="right" vertical="center"/>
    </xf>
    <xf numFmtId="180" fontId="5" fillId="0" borderId="43" xfId="0" applyNumberFormat="1" applyFont="1" applyFill="1" applyBorder="1" applyAlignment="1">
      <alignment horizontal="right" vertical="center"/>
    </xf>
    <xf numFmtId="0" fontId="5" fillId="0" borderId="0" xfId="0" applyFont="1" applyAlignment="1">
      <alignment horizontal="center" vertical="center"/>
    </xf>
    <xf numFmtId="180" fontId="5" fillId="0" borderId="0" xfId="0" applyNumberFormat="1" applyFont="1" applyFill="1" applyAlignment="1">
      <alignment horizontal="right" vertical="center"/>
    </xf>
    <xf numFmtId="0" fontId="5" fillId="0" borderId="0" xfId="0" applyFont="1" applyAlignment="1">
      <alignment horizontal="left" vertical="center" wrapText="1"/>
    </xf>
    <xf numFmtId="0" fontId="0" fillId="0" borderId="0" xfId="0" applyBorder="1" applyAlignment="1">
      <alignment horizontal="left" vertical="center"/>
    </xf>
    <xf numFmtId="0" fontId="0" fillId="0" borderId="0" xfId="0" applyAlignment="1">
      <alignment horizontal="right"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NumberFormat="1" applyFont="1" applyBorder="1" applyAlignment="1">
      <alignment horizontal="center" vertical="center"/>
    </xf>
    <xf numFmtId="0" fontId="0" fillId="0" borderId="85" xfId="0" applyNumberFormat="1" applyFont="1" applyFill="1" applyBorder="1" applyAlignment="1">
      <alignment horizontal="center" vertical="center"/>
    </xf>
    <xf numFmtId="0" fontId="5" fillId="0" borderId="0" xfId="0" applyFont="1" applyBorder="1" applyAlignment="1">
      <alignment horizontal="center" vertical="center"/>
    </xf>
    <xf numFmtId="0" fontId="0" fillId="0" borderId="55" xfId="0" applyNumberFormat="1" applyFont="1" applyBorder="1" applyAlignment="1">
      <alignment horizontal="center" vertical="center"/>
    </xf>
    <xf numFmtId="0" fontId="0" fillId="0" borderId="54" xfId="0" applyNumberFormat="1" applyFont="1" applyFill="1" applyBorder="1" applyAlignment="1">
      <alignment horizontal="center" vertical="center"/>
    </xf>
    <xf numFmtId="0" fontId="5" fillId="0" borderId="14" xfId="0" applyFont="1" applyBorder="1" applyAlignment="1">
      <alignment horizontal="center" vertical="center"/>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0" fillId="0" borderId="1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88" xfId="0" applyNumberFormat="1" applyFont="1" applyFill="1" applyBorder="1" applyAlignment="1">
      <alignment horizontal="center" vertical="center"/>
    </xf>
    <xf numFmtId="0" fontId="0" fillId="0" borderId="0" xfId="0" applyBorder="1" applyAlignment="1">
      <alignment horizontal="center" vertical="center"/>
    </xf>
    <xf numFmtId="0" fontId="0" fillId="0" borderId="55" xfId="0" applyNumberFormat="1" applyFont="1" applyBorder="1" applyAlignment="1">
      <alignment horizontal="center" vertical="center" wrapText="1"/>
    </xf>
    <xf numFmtId="0" fontId="0" fillId="0" borderId="52" xfId="0" applyNumberFormat="1" applyFont="1" applyFill="1" applyBorder="1" applyAlignment="1">
      <alignment horizontal="center" vertical="center"/>
    </xf>
    <xf numFmtId="0" fontId="0" fillId="0" borderId="14" xfId="0" applyBorder="1" applyAlignment="1">
      <alignment horizontal="center" vertical="center"/>
    </xf>
    <xf numFmtId="0" fontId="0" fillId="0" borderId="0" xfId="0" applyFont="1" applyBorder="1" applyAlignment="1">
      <alignment vertical="center" wrapText="1"/>
    </xf>
    <xf numFmtId="177" fontId="3" fillId="0" borderId="0" xfId="0" applyNumberFormat="1" applyFont="1" applyBorder="1" applyAlignment="1">
      <alignment vertical="center" wrapText="1"/>
    </xf>
    <xf numFmtId="0" fontId="5" fillId="0" borderId="4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2" xfId="0" applyNumberFormat="1" applyFont="1" applyBorder="1" applyAlignment="1">
      <alignment horizontal="center" vertical="center"/>
    </xf>
    <xf numFmtId="0" fontId="5" fillId="0" borderId="89" xfId="0" applyNumberFormat="1" applyFont="1" applyFill="1" applyBorder="1" applyAlignment="1">
      <alignment horizontal="center" vertical="center"/>
    </xf>
    <xf numFmtId="0" fontId="0" fillId="0" borderId="16" xfId="0" applyNumberFormat="1" applyBorder="1" applyAlignment="1">
      <alignment horizontal="center" vertical="center"/>
    </xf>
    <xf numFmtId="0" fontId="0" fillId="0" borderId="0" xfId="0" applyNumberFormat="1" applyBorder="1" applyAlignment="1">
      <alignment horizontal="center" vertical="center"/>
    </xf>
    <xf numFmtId="0" fontId="5" fillId="0" borderId="89"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0" fillId="0" borderId="85" xfId="0" applyBorder="1" applyAlignment="1">
      <alignment horizontal="center" vertical="center"/>
    </xf>
    <xf numFmtId="0" fontId="0" fillId="0" borderId="0" xfId="0" applyBorder="1" applyAlignment="1">
      <alignment horizontal="center" vertical="center"/>
    </xf>
    <xf numFmtId="0" fontId="5" fillId="0" borderId="8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0" fillId="0" borderId="16" xfId="0" applyBorder="1" applyAlignment="1">
      <alignment horizontal="center" vertical="center"/>
    </xf>
    <xf numFmtId="0" fontId="5" fillId="0" borderId="55" xfId="0" applyNumberFormat="1" applyFont="1" applyBorder="1" applyAlignment="1">
      <alignment horizontal="center" vertical="center"/>
    </xf>
    <xf numFmtId="0" fontId="5" fillId="0" borderId="30" xfId="0" applyNumberFormat="1" applyFont="1" applyFill="1" applyBorder="1" applyAlignment="1">
      <alignment horizontal="center" vertical="center"/>
    </xf>
    <xf numFmtId="0" fontId="0" fillId="0" borderId="55" xfId="0" applyBorder="1" applyAlignment="1">
      <alignment horizontal="center" vertical="center"/>
    </xf>
    <xf numFmtId="0" fontId="0" fillId="0" borderId="14" xfId="0" applyBorder="1" applyAlignment="1">
      <alignment horizontal="center" vertical="center"/>
    </xf>
    <xf numFmtId="0" fontId="18" fillId="0" borderId="0" xfId="0" applyFont="1" applyAlignment="1">
      <alignment vertical="center"/>
    </xf>
    <xf numFmtId="0" fontId="18" fillId="0" borderId="0" xfId="0" applyFont="1" applyFill="1" applyBorder="1" applyAlignment="1">
      <alignment vertical="center"/>
    </xf>
    <xf numFmtId="0" fontId="18" fillId="0" borderId="0" xfId="0" applyFont="1" applyAlignment="1">
      <alignment horizontal="center" vertical="center"/>
    </xf>
    <xf numFmtId="0" fontId="17" fillId="0" borderId="14" xfId="0" applyFont="1" applyBorder="1" applyAlignment="1">
      <alignment horizontal="left" vertical="center"/>
    </xf>
    <xf numFmtId="0" fontId="0" fillId="0" borderId="0" xfId="0" applyBorder="1" applyAlignment="1">
      <alignment vertical="center"/>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NumberFormat="1" applyFont="1" applyFill="1" applyBorder="1" applyAlignment="1">
      <alignment horizontal="center" vertical="center"/>
    </xf>
    <xf numFmtId="181" fontId="5" fillId="0" borderId="88" xfId="0" applyNumberFormat="1" applyFont="1" applyFill="1" applyBorder="1" applyAlignment="1">
      <alignment horizontal="center" vertical="center"/>
    </xf>
    <xf numFmtId="181" fontId="5" fillId="0" borderId="0" xfId="0" applyNumberFormat="1" applyFont="1" applyFill="1" applyBorder="1" applyAlignment="1">
      <alignment horizontal="center" vertical="center"/>
    </xf>
    <xf numFmtId="181" fontId="5" fillId="0" borderId="0" xfId="0" applyNumberFormat="1" applyFont="1" applyFill="1" applyBorder="1" applyAlignment="1">
      <alignment horizontal="center" vertical="center"/>
    </xf>
    <xf numFmtId="181" fontId="5" fillId="0" borderId="90" xfId="0" applyNumberFormat="1" applyFont="1" applyFill="1" applyBorder="1" applyAlignment="1">
      <alignment horizontal="center" vertical="center"/>
    </xf>
    <xf numFmtId="181" fontId="5" fillId="0" borderId="0" xfId="0" applyNumberFormat="1" applyFont="1" applyFill="1" applyBorder="1" applyAlignment="1">
      <alignment horizontal="center" vertical="center"/>
    </xf>
    <xf numFmtId="181" fontId="5" fillId="0" borderId="89" xfId="0" applyNumberFormat="1" applyFont="1" applyFill="1" applyBorder="1" applyAlignment="1">
      <alignment horizontal="center" vertical="center"/>
    </xf>
    <xf numFmtId="181" fontId="5" fillId="0" borderId="0" xfId="0" applyNumberFormat="1" applyFont="1" applyFill="1" applyBorder="1" applyAlignment="1">
      <alignment horizontal="center" vertical="center"/>
    </xf>
    <xf numFmtId="0" fontId="5" fillId="0" borderId="55" xfId="0" applyNumberFormat="1" applyFont="1" applyFill="1" applyBorder="1" applyAlignment="1">
      <alignment horizontal="center" vertical="center"/>
    </xf>
    <xf numFmtId="181" fontId="5" fillId="0" borderId="30" xfId="0" applyNumberFormat="1" applyFont="1" applyFill="1" applyBorder="1" applyAlignment="1">
      <alignment horizontal="center" vertical="center"/>
    </xf>
    <xf numFmtId="181" fontId="5" fillId="0" borderId="14" xfId="0" applyNumberFormat="1" applyFont="1" applyFill="1" applyBorder="1" applyAlignment="1">
      <alignment horizontal="center" vertical="center"/>
    </xf>
    <xf numFmtId="0" fontId="0" fillId="0" borderId="0" xfId="0" applyFill="1" applyBorder="1" applyAlignment="1">
      <alignment vertical="center"/>
    </xf>
    <xf numFmtId="182" fontId="0" fillId="0" borderId="0" xfId="0" applyNumberFormat="1" applyBorder="1" applyAlignment="1">
      <alignment vertical="center"/>
    </xf>
    <xf numFmtId="0" fontId="15" fillId="0" borderId="0" xfId="0" applyFont="1" applyAlignment="1">
      <alignment vertical="center"/>
    </xf>
    <xf numFmtId="0" fontId="5" fillId="0" borderId="0" xfId="0" applyFont="1" applyFill="1" applyAlignment="1">
      <alignment vertical="center"/>
    </xf>
    <xf numFmtId="0" fontId="15"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horizontal="center" vertical="center"/>
    </xf>
    <xf numFmtId="0" fontId="0" fillId="0" borderId="0" xfId="0" applyFill="1" applyAlignment="1">
      <alignment horizontal="right" vertical="center" indent="2"/>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9" fillId="0" borderId="0" xfId="0" applyFont="1" applyFill="1" applyBorder="1" applyAlignment="1">
      <alignment horizontal="right" vertical="center" indent="2"/>
    </xf>
    <xf numFmtId="0" fontId="0" fillId="0" borderId="0" xfId="0" applyFill="1" applyAlignment="1">
      <alignment vertical="center"/>
    </xf>
    <xf numFmtId="0" fontId="21" fillId="0" borderId="0" xfId="0" applyFont="1" applyFill="1" applyAlignment="1">
      <alignment horizontal="center" vertical="center" wrapText="1"/>
    </xf>
    <xf numFmtId="0" fontId="5" fillId="0" borderId="0" xfId="0" applyFont="1" applyFill="1" applyAlignment="1">
      <alignment horizontal="center" vertical="center"/>
    </xf>
    <xf numFmtId="0" fontId="21" fillId="0" borderId="0" xfId="0" applyFont="1" applyFill="1" applyAlignment="1">
      <alignment horizontal="right" vertical="center" indent="2"/>
    </xf>
    <xf numFmtId="0" fontId="15" fillId="0" borderId="0" xfId="0" applyFont="1" applyFill="1" applyBorder="1" applyAlignment="1">
      <alignment vertical="center"/>
    </xf>
    <xf numFmtId="0" fontId="6" fillId="0" borderId="10" xfId="35" applyFont="1" applyFill="1" applyBorder="1" applyAlignment="1">
      <alignment horizontal="center" vertical="center"/>
      <protection/>
    </xf>
    <xf numFmtId="0" fontId="5" fillId="0" borderId="0" xfId="0" applyFont="1" applyFill="1" applyBorder="1" applyAlignment="1">
      <alignment vertical="center"/>
    </xf>
    <xf numFmtId="183" fontId="20" fillId="0" borderId="10" xfId="0" applyNumberFormat="1" applyFont="1" applyFill="1" applyBorder="1" applyAlignment="1">
      <alignment vertical="center"/>
    </xf>
    <xf numFmtId="183" fontId="5" fillId="0" borderId="10" xfId="0" applyNumberFormat="1" applyFont="1" applyFill="1" applyBorder="1" applyAlignment="1">
      <alignment horizontal="center" vertical="center"/>
    </xf>
    <xf numFmtId="183" fontId="20" fillId="0" borderId="10" xfId="0" applyNumberFormat="1" applyFont="1" applyFill="1" applyBorder="1" applyAlignment="1">
      <alignment horizontal="right" vertical="center" indent="2"/>
    </xf>
    <xf numFmtId="0" fontId="22" fillId="0" borderId="10" xfId="35" applyFont="1" applyFill="1" applyBorder="1" applyAlignment="1">
      <alignment vertical="center" shrinkToFit="1"/>
      <protection/>
    </xf>
    <xf numFmtId="0" fontId="6" fillId="0" borderId="10" xfId="35" applyFont="1" applyFill="1" applyBorder="1" applyAlignment="1">
      <alignment horizontal="center" vertical="center" shrinkToFit="1"/>
      <protection/>
    </xf>
    <xf numFmtId="0" fontId="22" fillId="0" borderId="10" xfId="35" applyFont="1" applyFill="1" applyBorder="1" applyAlignment="1">
      <alignment horizontal="right" vertical="center" indent="2" shrinkToFit="1"/>
      <protection/>
    </xf>
    <xf numFmtId="0" fontId="6" fillId="0" borderId="10" xfId="0" applyFont="1" applyFill="1" applyBorder="1" applyAlignment="1">
      <alignment horizontal="left" vertical="center" shrinkToFit="1"/>
    </xf>
    <xf numFmtId="176" fontId="10" fillId="0" borderId="10" xfId="35" applyNumberFormat="1" applyFont="1" applyFill="1" applyBorder="1" applyAlignment="1">
      <alignment horizontal="right" vertical="center" indent="2" shrinkToFit="1"/>
      <protection/>
    </xf>
    <xf numFmtId="0" fontId="6" fillId="0" borderId="10" xfId="35" applyFont="1" applyFill="1" applyBorder="1" applyAlignment="1">
      <alignment vertical="center" shrinkToFit="1"/>
      <protection/>
    </xf>
    <xf numFmtId="0" fontId="22" fillId="0" borderId="10" xfId="35" applyNumberFormat="1" applyFont="1" applyFill="1" applyBorder="1" applyAlignment="1">
      <alignment horizontal="left" vertical="center" shrinkToFit="1"/>
      <protection/>
    </xf>
    <xf numFmtId="177" fontId="10" fillId="0" borderId="10" xfId="35" applyNumberFormat="1" applyFont="1" applyFill="1" applyBorder="1" applyAlignment="1">
      <alignment horizontal="right" vertical="center" indent="2" shrinkToFit="1"/>
      <protection/>
    </xf>
    <xf numFmtId="0" fontId="6" fillId="0" borderId="10" xfId="0" applyNumberFormat="1" applyFont="1" applyFill="1" applyBorder="1" applyAlignment="1">
      <alignment horizontal="left" vertical="center" shrinkToFit="1"/>
    </xf>
    <xf numFmtId="0" fontId="6" fillId="0" borderId="10" xfId="0" applyFont="1" applyFill="1" applyBorder="1" applyAlignment="1">
      <alignment horizontal="center" vertical="center" shrinkToFit="1"/>
    </xf>
    <xf numFmtId="0" fontId="6" fillId="0" borderId="10" xfId="0" applyNumberFormat="1" applyFont="1" applyFill="1" applyBorder="1" applyAlignment="1">
      <alignment horizontal="left" vertical="center"/>
    </xf>
    <xf numFmtId="0" fontId="22" fillId="0" borderId="43" xfId="35" applyNumberFormat="1" applyFont="1" applyFill="1" applyBorder="1" applyAlignment="1">
      <alignment vertical="center" shrinkToFit="1"/>
      <protection/>
    </xf>
    <xf numFmtId="0" fontId="10" fillId="0" borderId="43" xfId="35" applyNumberFormat="1" applyFont="1" applyFill="1" applyBorder="1" applyAlignment="1">
      <alignment horizontal="center" vertical="center" shrinkToFit="1"/>
      <protection/>
    </xf>
    <xf numFmtId="177" fontId="10" fillId="0" borderId="43" xfId="35" applyNumberFormat="1" applyFont="1" applyFill="1" applyBorder="1" applyAlignment="1">
      <alignment horizontal="right" vertical="center" indent="2" shrinkToFit="1"/>
      <protection/>
    </xf>
    <xf numFmtId="0" fontId="15" fillId="0" borderId="0" xfId="0" applyNumberFormat="1" applyFont="1" applyFill="1" applyBorder="1" applyAlignment="1">
      <alignment vertical="center"/>
    </xf>
    <xf numFmtId="0" fontId="22" fillId="0" borderId="53" xfId="35" applyFont="1" applyFill="1" applyBorder="1" applyAlignment="1">
      <alignment vertical="center" shrinkToFit="1"/>
      <protection/>
    </xf>
    <xf numFmtId="0" fontId="10" fillId="0" borderId="53" xfId="35" applyNumberFormat="1" applyFont="1" applyFill="1" applyBorder="1" applyAlignment="1">
      <alignment horizontal="center" vertical="center" shrinkToFit="1"/>
      <protection/>
    </xf>
    <xf numFmtId="177" fontId="10" fillId="0" borderId="53" xfId="35" applyNumberFormat="1" applyFont="1" applyFill="1" applyBorder="1" applyAlignment="1">
      <alignment horizontal="right" vertical="center" indent="2" shrinkToFit="1"/>
      <protection/>
    </xf>
    <xf numFmtId="0" fontId="22" fillId="0" borderId="21" xfId="35" applyFont="1" applyFill="1" applyBorder="1" applyAlignment="1">
      <alignment vertical="center" shrinkToFit="1"/>
      <protection/>
    </xf>
    <xf numFmtId="176" fontId="10" fillId="0" borderId="25" xfId="35" applyNumberFormat="1" applyFont="1" applyFill="1" applyBorder="1" applyAlignment="1">
      <alignment horizontal="right" vertical="center" indent="2" shrinkToFit="1"/>
      <protection/>
    </xf>
    <xf numFmtId="0" fontId="5" fillId="0" borderId="53" xfId="0" applyFont="1" applyFill="1" applyBorder="1" applyAlignment="1">
      <alignment horizontal="left" vertical="center"/>
    </xf>
    <xf numFmtId="176" fontId="10" fillId="0" borderId="53" xfId="35" applyNumberFormat="1" applyFont="1" applyFill="1" applyBorder="1" applyAlignment="1">
      <alignment horizontal="right" vertical="center" indent="2" shrinkToFit="1"/>
      <protection/>
    </xf>
    <xf numFmtId="0" fontId="6" fillId="0" borderId="91" xfId="35" applyFont="1" applyFill="1" applyBorder="1" applyAlignment="1">
      <alignment vertical="center" shrinkToFit="1"/>
      <protection/>
    </xf>
    <xf numFmtId="0" fontId="6" fillId="0" borderId="92" xfId="35" applyFont="1" applyFill="1" applyBorder="1" applyAlignment="1">
      <alignment horizontal="center" vertical="center" shrinkToFit="1"/>
      <protection/>
    </xf>
    <xf numFmtId="176" fontId="10" fillId="0" borderId="93" xfId="35" applyNumberFormat="1" applyFont="1" applyFill="1" applyBorder="1" applyAlignment="1">
      <alignment horizontal="right" vertical="center" indent="2" shrinkToFit="1"/>
      <protection/>
    </xf>
    <xf numFmtId="0" fontId="6" fillId="0" borderId="43" xfId="35" applyNumberFormat="1" applyFont="1" applyFill="1" applyBorder="1" applyAlignment="1">
      <alignment vertical="center" shrinkToFit="1"/>
      <protection/>
    </xf>
    <xf numFmtId="0" fontId="6" fillId="0" borderId="43" xfId="35" applyNumberFormat="1" applyFont="1" applyFill="1" applyBorder="1" applyAlignment="1">
      <alignment horizontal="center" vertical="center" shrinkToFit="1"/>
      <protection/>
    </xf>
    <xf numFmtId="0" fontId="6" fillId="0" borderId="58" xfId="35" applyNumberFormat="1" applyFont="1" applyFill="1" applyBorder="1" applyAlignment="1">
      <alignment horizontal="center" vertical="center" shrinkToFit="1"/>
      <protection/>
    </xf>
    <xf numFmtId="0" fontId="6" fillId="0" borderId="21"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6" fillId="0" borderId="53" xfId="35" applyFont="1" applyFill="1" applyBorder="1" applyAlignment="1">
      <alignment horizontal="center" vertical="center" shrinkToFit="1"/>
      <protection/>
    </xf>
    <xf numFmtId="0" fontId="6" fillId="0" borderId="94" xfId="0" applyNumberFormat="1" applyFont="1" applyFill="1" applyBorder="1" applyAlignment="1">
      <alignment horizontal="left" vertical="center" shrinkToFit="1"/>
    </xf>
    <xf numFmtId="0" fontId="6" fillId="0" borderId="21" xfId="35" applyFont="1" applyFill="1" applyBorder="1" applyAlignment="1">
      <alignment vertical="center" shrinkToFit="1"/>
      <protection/>
    </xf>
    <xf numFmtId="0" fontId="6" fillId="0" borderId="21" xfId="0" applyFont="1" applyFill="1" applyBorder="1" applyAlignment="1">
      <alignment horizontal="left" vertical="center" shrinkToFit="1"/>
    </xf>
    <xf numFmtId="0" fontId="5" fillId="0" borderId="53" xfId="0" applyNumberFormat="1" applyFont="1" applyFill="1" applyBorder="1" applyAlignment="1">
      <alignment horizontal="left" vertical="center"/>
    </xf>
    <xf numFmtId="0" fontId="5" fillId="0" borderId="21" xfId="0" applyFont="1" applyFill="1" applyBorder="1" applyAlignment="1">
      <alignment horizontal="left" vertical="center"/>
    </xf>
    <xf numFmtId="0" fontId="5" fillId="0" borderId="10" xfId="0" applyFont="1" applyFill="1" applyBorder="1" applyAlignment="1">
      <alignment horizontal="center" vertical="center"/>
    </xf>
    <xf numFmtId="0" fontId="15" fillId="0" borderId="25" xfId="0" applyFont="1" applyFill="1" applyBorder="1" applyAlignment="1">
      <alignment horizontal="right" vertical="center" indent="2"/>
    </xf>
    <xf numFmtId="0" fontId="22" fillId="0" borderId="54" xfId="35" applyFont="1" applyFill="1" applyBorder="1" applyAlignment="1">
      <alignment vertical="center" shrinkToFit="1"/>
      <protection/>
    </xf>
    <xf numFmtId="0" fontId="6" fillId="0" borderId="52" xfId="35" applyFont="1" applyFill="1" applyBorder="1" applyAlignment="1">
      <alignment horizontal="center" vertical="center" shrinkToFit="1"/>
      <protection/>
    </xf>
    <xf numFmtId="0" fontId="6" fillId="0" borderId="21" xfId="35" applyNumberFormat="1" applyFont="1" applyFill="1" applyBorder="1" applyAlignment="1">
      <alignment vertical="center" shrinkToFit="1"/>
      <protection/>
    </xf>
    <xf numFmtId="0" fontId="6" fillId="0" borderId="10" xfId="35" applyNumberFormat="1" applyFont="1" applyFill="1" applyBorder="1" applyAlignment="1">
      <alignment horizontal="center" vertical="center" shrinkToFit="1"/>
      <protection/>
    </xf>
    <xf numFmtId="0" fontId="15" fillId="0" borderId="25" xfId="0" applyNumberFormat="1" applyFont="1" applyFill="1" applyBorder="1" applyAlignment="1">
      <alignment horizontal="right" vertical="center" indent="2"/>
    </xf>
    <xf numFmtId="0" fontId="6" fillId="0" borderId="54" xfId="0" applyNumberFormat="1" applyFont="1" applyFill="1" applyBorder="1" applyAlignment="1">
      <alignment horizontal="left" vertical="center" shrinkToFit="1"/>
    </xf>
    <xf numFmtId="0" fontId="6" fillId="0" borderId="52" xfId="35" applyNumberFormat="1" applyFont="1" applyFill="1" applyBorder="1" applyAlignment="1">
      <alignment horizontal="center" vertical="center" shrinkToFit="1"/>
      <protection/>
    </xf>
    <xf numFmtId="0" fontId="15" fillId="0" borderId="74" xfId="0" applyNumberFormat="1" applyFont="1" applyFill="1" applyBorder="1" applyAlignment="1">
      <alignment horizontal="right" vertical="center" indent="2"/>
    </xf>
    <xf numFmtId="0" fontId="6" fillId="0" borderId="54" xfId="0" applyFont="1" applyFill="1" applyBorder="1" applyAlignment="1">
      <alignment horizontal="left" vertical="center" shrinkToFit="1"/>
    </xf>
    <xf numFmtId="0" fontId="15" fillId="0" borderId="74" xfId="0" applyFont="1" applyFill="1" applyBorder="1" applyAlignment="1">
      <alignment horizontal="right" vertical="center" indent="2"/>
    </xf>
    <xf numFmtId="0" fontId="6" fillId="0" borderId="54" xfId="35" applyFont="1" applyFill="1" applyBorder="1" applyAlignment="1">
      <alignment vertical="center" shrinkToFit="1"/>
      <protection/>
    </xf>
    <xf numFmtId="0" fontId="6" fillId="0" borderId="91" xfId="0" applyFont="1" applyFill="1" applyBorder="1" applyAlignment="1">
      <alignment horizontal="left" vertical="center" shrinkToFit="1"/>
    </xf>
    <xf numFmtId="0" fontId="15" fillId="0" borderId="93" xfId="0" applyFont="1" applyFill="1" applyBorder="1" applyAlignment="1">
      <alignment horizontal="right" vertical="center" indent="2"/>
    </xf>
    <xf numFmtId="0" fontId="15" fillId="0" borderId="0" xfId="0" applyFont="1" applyFill="1" applyBorder="1" applyAlignment="1">
      <alignment vertical="center"/>
    </xf>
    <xf numFmtId="0" fontId="6" fillId="0" borderId="10"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176" fontId="10" fillId="0" borderId="74" xfId="35" applyNumberFormat="1" applyFont="1" applyFill="1" applyBorder="1" applyAlignment="1">
      <alignment horizontal="right" vertical="center" indent="2" shrinkToFit="1"/>
      <protection/>
    </xf>
    <xf numFmtId="0" fontId="22" fillId="0" borderId="43" xfId="35" applyFont="1" applyFill="1" applyBorder="1" applyAlignment="1">
      <alignment vertical="center" shrinkToFit="1"/>
      <protection/>
    </xf>
    <xf numFmtId="0" fontId="15" fillId="0" borderId="43" xfId="0" applyNumberFormat="1" applyFont="1" applyFill="1" applyBorder="1" applyAlignment="1">
      <alignment horizontal="right" vertical="center" indent="2"/>
    </xf>
    <xf numFmtId="0" fontId="5" fillId="0" borderId="95" xfId="0" applyFont="1" applyFill="1" applyBorder="1" applyAlignment="1">
      <alignment horizontal="center" vertical="center"/>
    </xf>
    <xf numFmtId="0" fontId="5" fillId="0" borderId="52" xfId="0" applyFont="1" applyFill="1" applyBorder="1" applyAlignment="1">
      <alignment horizontal="center" vertical="center"/>
    </xf>
    <xf numFmtId="0" fontId="10" fillId="0" borderId="0" xfId="0" applyNumberFormat="1" applyFont="1" applyFill="1" applyBorder="1" applyAlignment="1">
      <alignment horizontal="center" vertical="center" shrinkToFit="1"/>
    </xf>
    <xf numFmtId="176" fontId="10" fillId="0" borderId="43" xfId="35" applyNumberFormat="1" applyFont="1" applyFill="1" applyBorder="1" applyAlignment="1">
      <alignment horizontal="right" vertical="center" indent="2" shrinkToFit="1"/>
      <protection/>
    </xf>
    <xf numFmtId="0" fontId="6" fillId="0" borderId="96" xfId="0" applyFont="1" applyFill="1" applyBorder="1" applyAlignment="1">
      <alignment horizontal="center" vertical="center" shrinkToFit="1"/>
    </xf>
    <xf numFmtId="0" fontId="6" fillId="0" borderId="97" xfId="0" applyFont="1" applyFill="1" applyBorder="1" applyAlignment="1">
      <alignment horizontal="center" vertical="center" shrinkToFit="1"/>
    </xf>
    <xf numFmtId="0" fontId="15" fillId="0" borderId="53" xfId="0" applyNumberFormat="1" applyFont="1" applyFill="1" applyBorder="1" applyAlignment="1">
      <alignment horizontal="right" vertical="center" indent="2"/>
    </xf>
    <xf numFmtId="0" fontId="6" fillId="0" borderId="53" xfId="0" applyNumberFormat="1" applyFont="1" applyFill="1" applyBorder="1" applyAlignment="1">
      <alignment horizontal="left" vertical="center" shrinkToFit="1"/>
    </xf>
    <xf numFmtId="0" fontId="6" fillId="0" borderId="97" xfId="0" applyNumberFormat="1" applyFont="1" applyFill="1" applyBorder="1" applyAlignment="1">
      <alignment horizontal="center" vertical="center" shrinkToFit="1"/>
    </xf>
    <xf numFmtId="0" fontId="6" fillId="0" borderId="98" xfId="0" applyFont="1" applyFill="1" applyBorder="1" applyAlignment="1">
      <alignment horizontal="center" vertical="center" shrinkToFit="1"/>
    </xf>
    <xf numFmtId="0" fontId="6" fillId="0" borderId="99" xfId="35" applyFont="1" applyFill="1" applyBorder="1" applyAlignment="1">
      <alignment vertical="center" shrinkToFit="1"/>
      <protection/>
    </xf>
    <xf numFmtId="0" fontId="6" fillId="0" borderId="100" xfId="0" applyFont="1" applyFill="1" applyBorder="1" applyAlignment="1">
      <alignment horizontal="center" vertical="center" shrinkToFit="1"/>
    </xf>
    <xf numFmtId="0" fontId="15" fillId="0" borderId="101" xfId="0" applyNumberFormat="1" applyFont="1" applyFill="1" applyBorder="1" applyAlignment="1">
      <alignment horizontal="right" vertical="center" indent="2"/>
    </xf>
    <xf numFmtId="0" fontId="71" fillId="0" borderId="54" xfId="35" applyFont="1" applyFill="1" applyBorder="1" applyAlignment="1">
      <alignment vertical="center" wrapText="1" shrinkToFit="1"/>
      <protection/>
    </xf>
    <xf numFmtId="0" fontId="6" fillId="0" borderId="102" xfId="0" applyFont="1" applyFill="1" applyBorder="1" applyAlignment="1">
      <alignment horizontal="center" vertical="center" shrinkToFit="1"/>
    </xf>
    <xf numFmtId="0" fontId="15" fillId="0" borderId="103" xfId="0" applyNumberFormat="1" applyFont="1" applyFill="1" applyBorder="1" applyAlignment="1">
      <alignment horizontal="right" vertical="center" indent="2"/>
    </xf>
    <xf numFmtId="0" fontId="71" fillId="0" borderId="21" xfId="35" applyFont="1" applyFill="1" applyBorder="1" applyAlignment="1">
      <alignment vertical="center" wrapText="1" shrinkToFit="1"/>
      <protection/>
    </xf>
    <xf numFmtId="0" fontId="15" fillId="0" borderId="104" xfId="0" applyNumberFormat="1" applyFont="1" applyFill="1" applyBorder="1" applyAlignment="1">
      <alignment horizontal="right" vertical="center" indent="2"/>
    </xf>
    <xf numFmtId="0" fontId="15" fillId="0" borderId="0" xfId="0" applyFont="1" applyFill="1" applyBorder="1" applyAlignment="1">
      <alignment vertical="center"/>
    </xf>
    <xf numFmtId="0" fontId="5" fillId="0" borderId="55" xfId="0" applyFont="1" applyFill="1" applyBorder="1" applyAlignment="1">
      <alignment vertical="center"/>
    </xf>
    <xf numFmtId="0" fontId="5" fillId="0" borderId="54" xfId="0" applyFont="1" applyFill="1" applyBorder="1" applyAlignment="1">
      <alignment horizontal="left" vertical="center"/>
    </xf>
    <xf numFmtId="0" fontId="5" fillId="0" borderId="12" xfId="0" applyFont="1" applyFill="1" applyBorder="1" applyAlignment="1">
      <alignment vertical="center"/>
    </xf>
    <xf numFmtId="0" fontId="6" fillId="0" borderId="54" xfId="35" applyNumberFormat="1" applyFont="1" applyFill="1" applyBorder="1" applyAlignment="1">
      <alignment vertical="center" shrinkToFit="1"/>
      <protection/>
    </xf>
    <xf numFmtId="0" fontId="15" fillId="0" borderId="43" xfId="0" applyNumberFormat="1" applyFont="1" applyFill="1" applyBorder="1" applyAlignment="1">
      <alignment vertical="center"/>
    </xf>
    <xf numFmtId="0" fontId="6" fillId="0" borderId="21" xfId="0" applyNumberFormat="1" applyFont="1" applyFill="1" applyBorder="1" applyAlignment="1">
      <alignment horizontal="left" vertical="center" shrinkToFit="1"/>
    </xf>
    <xf numFmtId="0" fontId="6" fillId="0" borderId="54" xfId="0" applyNumberFormat="1" applyFont="1" applyFill="1" applyBorder="1" applyAlignment="1">
      <alignment horizontal="left" vertical="center" shrinkToFit="1"/>
    </xf>
    <xf numFmtId="0" fontId="22" fillId="0" borderId="21" xfId="35" applyNumberFormat="1" applyFont="1" applyFill="1" applyBorder="1" applyAlignment="1">
      <alignment vertical="center" shrinkToFit="1"/>
      <protection/>
    </xf>
    <xf numFmtId="0" fontId="15" fillId="0" borderId="21" xfId="0" applyNumberFormat="1" applyFont="1" applyFill="1" applyBorder="1" applyAlignment="1">
      <alignment vertical="center"/>
    </xf>
    <xf numFmtId="0" fontId="6" fillId="0" borderId="21" xfId="35" applyNumberFormat="1" applyFont="1" applyFill="1" applyBorder="1" applyAlignment="1">
      <alignment horizontal="center" vertical="center" shrinkToFit="1"/>
      <protection/>
    </xf>
    <xf numFmtId="0" fontId="6" fillId="0" borderId="54" xfId="0" applyNumberFormat="1" applyFont="1" applyFill="1" applyBorder="1" applyAlignment="1">
      <alignment horizontal="center" vertical="center" shrinkToFit="1"/>
    </xf>
    <xf numFmtId="0" fontId="6" fillId="0" borderId="21" xfId="0" applyNumberFormat="1" applyFont="1" applyFill="1" applyBorder="1" applyAlignment="1">
      <alignment horizontal="center" vertical="center" shrinkToFit="1"/>
    </xf>
    <xf numFmtId="0" fontId="5" fillId="0" borderId="9" xfId="0" applyFont="1" applyFill="1" applyBorder="1" applyAlignment="1">
      <alignment vertical="center"/>
    </xf>
    <xf numFmtId="0" fontId="5" fillId="0" borderId="105" xfId="0" applyFont="1" applyFill="1" applyBorder="1" applyAlignment="1">
      <alignment vertical="center"/>
    </xf>
    <xf numFmtId="0" fontId="6" fillId="0" borderId="106" xfId="0" applyNumberFormat="1" applyFont="1" applyFill="1" applyBorder="1" applyAlignment="1">
      <alignment horizontal="left" vertical="center" shrinkToFit="1"/>
    </xf>
    <xf numFmtId="0" fontId="6" fillId="0" borderId="107" xfId="0" applyFont="1" applyFill="1" applyBorder="1" applyAlignment="1">
      <alignment horizontal="left" vertical="center" shrinkToFit="1"/>
    </xf>
    <xf numFmtId="0" fontId="6" fillId="0" borderId="108" xfId="0" applyFont="1" applyFill="1" applyBorder="1" applyAlignment="1">
      <alignment horizontal="center" vertical="center" shrinkToFit="1"/>
    </xf>
    <xf numFmtId="0" fontId="6" fillId="0" borderId="109" xfId="0" applyFont="1" applyFill="1" applyBorder="1" applyAlignment="1">
      <alignment horizontal="left" vertical="center" shrinkToFit="1"/>
    </xf>
    <xf numFmtId="0" fontId="6" fillId="0" borderId="110" xfId="0" applyFont="1" applyFill="1" applyBorder="1" applyAlignment="1">
      <alignment horizontal="center" vertical="center" shrinkToFit="1"/>
    </xf>
    <xf numFmtId="0" fontId="6" fillId="0" borderId="111" xfId="0" applyFont="1" applyFill="1" applyBorder="1" applyAlignment="1">
      <alignment horizontal="center" vertical="center" shrinkToFit="1"/>
    </xf>
    <xf numFmtId="0" fontId="6" fillId="0" borderId="43" xfId="0" applyNumberFormat="1" applyFont="1" applyFill="1" applyBorder="1" applyAlignment="1">
      <alignment horizontal="center" vertical="center" shrinkToFit="1"/>
    </xf>
    <xf numFmtId="0" fontId="6" fillId="0" borderId="91" xfId="0" applyNumberFormat="1" applyFont="1" applyFill="1" applyBorder="1" applyAlignment="1">
      <alignment horizontal="left" vertical="center" shrinkToFit="1"/>
    </xf>
    <xf numFmtId="0" fontId="6" fillId="0" borderId="112" xfId="0" applyNumberFormat="1" applyFont="1" applyFill="1" applyBorder="1" applyAlignment="1">
      <alignment horizontal="center" vertical="center" shrinkToFit="1"/>
    </xf>
    <xf numFmtId="0" fontId="15" fillId="0" borderId="93" xfId="0" applyNumberFormat="1" applyFont="1" applyFill="1" applyBorder="1" applyAlignment="1">
      <alignment horizontal="right" vertical="center" indent="2"/>
    </xf>
    <xf numFmtId="0" fontId="6" fillId="0" borderId="53" xfId="35" applyNumberFormat="1" applyFont="1" applyFill="1" applyBorder="1" applyAlignment="1">
      <alignment vertical="center" shrinkToFit="1"/>
      <protection/>
    </xf>
    <xf numFmtId="0" fontId="6" fillId="0" borderId="53" xfId="35" applyNumberFormat="1" applyFont="1" applyFill="1" applyBorder="1" applyAlignment="1">
      <alignment horizontal="center" vertical="center" shrinkToFit="1"/>
      <protection/>
    </xf>
    <xf numFmtId="176" fontId="10" fillId="0" borderId="53" xfId="35" applyNumberFormat="1" applyFont="1" applyFill="1" applyBorder="1" applyAlignment="1">
      <alignment horizontal="right" vertical="center" indent="2" shrinkToFit="1"/>
      <protection/>
    </xf>
    <xf numFmtId="0" fontId="6" fillId="0" borderId="53" xfId="35" applyFont="1" applyFill="1" applyBorder="1" applyAlignment="1">
      <alignment vertical="center" shrinkToFit="1"/>
      <protection/>
    </xf>
    <xf numFmtId="0" fontId="6" fillId="0" borderId="53" xfId="0" applyNumberFormat="1" applyFont="1" applyFill="1" applyBorder="1" applyAlignment="1">
      <alignment horizontal="center" vertical="center" shrinkToFit="1"/>
    </xf>
    <xf numFmtId="0" fontId="5" fillId="0" borderId="53" xfId="0" applyFont="1" applyFill="1" applyBorder="1" applyAlignment="1">
      <alignment vertical="center"/>
    </xf>
    <xf numFmtId="0" fontId="5" fillId="0" borderId="21" xfId="0" applyFont="1" applyFill="1" applyBorder="1" applyAlignment="1">
      <alignment vertical="center"/>
    </xf>
    <xf numFmtId="0" fontId="5" fillId="0" borderId="10" xfId="0" applyFont="1" applyFill="1" applyBorder="1" applyAlignment="1">
      <alignment horizontal="center" vertical="center"/>
    </xf>
    <xf numFmtId="0" fontId="5" fillId="0" borderId="53" xfId="0" applyFont="1" applyFill="1" applyBorder="1" applyAlignment="1">
      <alignment horizontal="left" vertical="center" shrinkToFit="1"/>
    </xf>
    <xf numFmtId="0" fontId="15" fillId="0" borderId="0" xfId="0" applyFont="1" applyFill="1" applyBorder="1" applyAlignment="1">
      <alignment vertical="center"/>
    </xf>
    <xf numFmtId="0" fontId="5" fillId="0" borderId="21" xfId="0" applyNumberFormat="1" applyFont="1" applyFill="1" applyBorder="1" applyAlignment="1">
      <alignment horizontal="left" vertical="center" shrinkToFit="1"/>
    </xf>
    <xf numFmtId="0" fontId="5" fillId="0" borderId="54"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0" borderId="43" xfId="0" applyFont="1" applyFill="1" applyBorder="1" applyAlignment="1">
      <alignment horizontal="left" vertical="center" shrinkToFit="1"/>
    </xf>
    <xf numFmtId="0" fontId="6" fillId="0" borderId="43" xfId="35" applyNumberFormat="1" applyFont="1" applyFill="1" applyBorder="1" applyAlignment="1">
      <alignment horizontal="center" vertical="center" shrinkToFit="1"/>
      <protection/>
    </xf>
    <xf numFmtId="0" fontId="15" fillId="0" borderId="43" xfId="0" applyFont="1" applyFill="1" applyBorder="1" applyAlignment="1">
      <alignment horizontal="right" vertical="center" indent="2"/>
    </xf>
    <xf numFmtId="0" fontId="5" fillId="0" borderId="113" xfId="0" applyFont="1" applyFill="1" applyBorder="1" applyAlignment="1">
      <alignment horizontal="left" vertical="center" shrinkToFit="1"/>
    </xf>
    <xf numFmtId="0" fontId="6" fillId="0" borderId="95" xfId="35" applyFont="1" applyFill="1" applyBorder="1" applyAlignment="1">
      <alignment horizontal="center" vertical="center" shrinkToFit="1"/>
      <protection/>
    </xf>
    <xf numFmtId="176" fontId="10" fillId="0" borderId="43" xfId="35" applyNumberFormat="1" applyFont="1" applyFill="1" applyBorder="1" applyAlignment="1">
      <alignment horizontal="right" vertical="center" indent="2" shrinkToFit="1"/>
      <protection/>
    </xf>
    <xf numFmtId="0" fontId="5" fillId="0" borderId="91" xfId="0" applyFont="1" applyFill="1" applyBorder="1" applyAlignment="1">
      <alignment horizontal="left" vertical="center" shrinkToFit="1"/>
    </xf>
    <xf numFmtId="0" fontId="5" fillId="0" borderId="92" xfId="0" applyFont="1" applyFill="1" applyBorder="1" applyAlignment="1">
      <alignment horizontal="center" vertical="center"/>
    </xf>
    <xf numFmtId="0" fontId="15" fillId="0" borderId="0" xfId="0" applyFont="1" applyFill="1" applyBorder="1" applyAlignment="1">
      <alignment vertical="center"/>
    </xf>
    <xf numFmtId="0" fontId="15" fillId="0" borderId="0" xfId="0" applyNumberFormat="1" applyFont="1" applyFill="1" applyBorder="1" applyAlignment="1">
      <alignment vertical="center"/>
    </xf>
    <xf numFmtId="0" fontId="10" fillId="0" borderId="53" xfId="0" applyNumberFormat="1" applyFont="1" applyFill="1" applyBorder="1" applyAlignment="1">
      <alignment horizontal="center" vertical="center" shrinkToFit="1"/>
    </xf>
    <xf numFmtId="0" fontId="5" fillId="0" borderId="0" xfId="0" applyFont="1" applyFill="1" applyBorder="1" applyAlignment="1">
      <alignment vertical="center"/>
    </xf>
    <xf numFmtId="0" fontId="6" fillId="0" borderId="114" xfId="0" applyFont="1" applyFill="1" applyBorder="1" applyAlignment="1">
      <alignment horizontal="left" vertical="center" wrapText="1" shrinkToFit="1"/>
    </xf>
    <xf numFmtId="0" fontId="6" fillId="0" borderId="54" xfId="0" applyFont="1" applyFill="1" applyBorder="1" applyAlignment="1">
      <alignment horizontal="left" vertical="center" shrinkToFit="1"/>
    </xf>
    <xf numFmtId="0" fontId="6" fillId="0" borderId="52" xfId="0" applyFont="1" applyFill="1" applyBorder="1" applyAlignment="1">
      <alignment horizontal="center" vertical="center" shrinkToFit="1"/>
    </xf>
    <xf numFmtId="0" fontId="6" fillId="0" borderId="115" xfId="0" applyFont="1" applyFill="1" applyBorder="1" applyAlignment="1">
      <alignment horizontal="left" vertical="center" shrinkToFit="1"/>
    </xf>
    <xf numFmtId="0" fontId="6" fillId="0" borderId="43" xfId="0" applyFont="1" applyFill="1" applyBorder="1" applyAlignment="1">
      <alignment horizontal="left" vertical="center" shrinkToFit="1"/>
    </xf>
    <xf numFmtId="0" fontId="6" fillId="0" borderId="91" xfId="0" applyFont="1" applyFill="1" applyBorder="1" applyAlignment="1">
      <alignment horizontal="center" vertical="center" shrinkToFit="1"/>
    </xf>
    <xf numFmtId="0" fontId="6" fillId="0" borderId="85" xfId="0" applyNumberFormat="1" applyFont="1" applyFill="1" applyBorder="1" applyAlignment="1">
      <alignment horizontal="left" vertical="center" shrinkToFit="1"/>
    </xf>
    <xf numFmtId="0" fontId="6" fillId="0" borderId="85" xfId="0" applyFont="1" applyFill="1" applyBorder="1" applyAlignment="1">
      <alignment horizontal="center" vertical="center" shrinkToFit="1"/>
    </xf>
    <xf numFmtId="176" fontId="10" fillId="0" borderId="103" xfId="35" applyNumberFormat="1" applyFont="1" applyFill="1" applyBorder="1" applyAlignment="1">
      <alignment horizontal="right" vertical="center" indent="2" shrinkToFit="1"/>
      <protection/>
    </xf>
    <xf numFmtId="0" fontId="6" fillId="0" borderId="113" xfId="0" applyFont="1" applyFill="1" applyBorder="1" applyAlignment="1">
      <alignment horizontal="center" vertical="center" shrinkToFit="1"/>
    </xf>
    <xf numFmtId="176" fontId="10" fillId="0" borderId="104" xfId="35" applyNumberFormat="1" applyFont="1" applyFill="1" applyBorder="1" applyAlignment="1">
      <alignment horizontal="right" vertical="center" indent="2" shrinkToFit="1"/>
      <protection/>
    </xf>
    <xf numFmtId="0" fontId="5" fillId="0" borderId="21" xfId="0" applyNumberFormat="1" applyFont="1" applyFill="1" applyBorder="1" applyAlignment="1">
      <alignment vertical="center"/>
    </xf>
    <xf numFmtId="0" fontId="6" fillId="0" borderId="21" xfId="0" applyFont="1" applyFill="1" applyBorder="1" applyAlignment="1">
      <alignment horizontal="center" vertical="center" shrinkToFit="1"/>
    </xf>
    <xf numFmtId="0" fontId="15" fillId="0" borderId="0" xfId="0" applyFont="1" applyFill="1" applyBorder="1" applyAlignment="1">
      <alignment vertical="center"/>
    </xf>
    <xf numFmtId="0" fontId="5" fillId="0" borderId="21" xfId="0" applyNumberFormat="1" applyFont="1" applyFill="1" applyBorder="1" applyAlignment="1">
      <alignment vertical="center"/>
    </xf>
    <xf numFmtId="0" fontId="71" fillId="0" borderId="53" xfId="0" applyFont="1" applyFill="1" applyBorder="1" applyAlignment="1">
      <alignment horizontal="left" vertical="center" shrinkToFit="1"/>
    </xf>
    <xf numFmtId="0" fontId="15" fillId="0" borderId="10" xfId="0" applyFont="1" applyFill="1" applyBorder="1" applyAlignment="1">
      <alignment horizontal="center" vertical="center"/>
    </xf>
    <xf numFmtId="0" fontId="22" fillId="0" borderId="116" xfId="35" applyFont="1" applyFill="1" applyBorder="1" applyAlignment="1">
      <alignment vertical="center" shrinkToFit="1"/>
      <protection/>
    </xf>
    <xf numFmtId="0" fontId="10" fillId="0" borderId="116" xfId="0" applyNumberFormat="1" applyFont="1" applyFill="1" applyBorder="1" applyAlignment="1">
      <alignment horizontal="center" vertical="center" shrinkToFit="1"/>
    </xf>
    <xf numFmtId="0" fontId="15" fillId="0" borderId="116" xfId="0" applyFont="1" applyFill="1" applyBorder="1" applyAlignment="1">
      <alignment horizontal="right" vertical="center" indent="2"/>
    </xf>
    <xf numFmtId="0" fontId="10" fillId="0" borderId="43" xfId="0" applyNumberFormat="1" applyFont="1" applyFill="1" applyBorder="1" applyAlignment="1">
      <alignment horizontal="center" vertical="center" shrinkToFit="1"/>
    </xf>
    <xf numFmtId="0" fontId="6" fillId="0" borderId="53" xfId="0" applyNumberFormat="1" applyFont="1" applyFill="1" applyBorder="1" applyAlignment="1">
      <alignment horizontal="center" vertical="center" shrinkToFit="1"/>
    </xf>
    <xf numFmtId="0" fontId="15" fillId="0" borderId="53" xfId="0" applyFont="1" applyFill="1" applyBorder="1" applyAlignment="1">
      <alignment horizontal="right" vertical="center" indent="2"/>
    </xf>
    <xf numFmtId="0" fontId="6" fillId="0" borderId="21" xfId="0" applyNumberFormat="1" applyFont="1" applyFill="1" applyBorder="1" applyAlignment="1">
      <alignment horizontal="left" vertical="center" wrapText="1" shrinkToFit="1"/>
    </xf>
    <xf numFmtId="0" fontId="6" fillId="0" borderId="10" xfId="0" applyNumberFormat="1" applyFont="1" applyFill="1" applyBorder="1" applyAlignment="1">
      <alignment horizontal="center" vertical="center" shrinkToFit="1"/>
    </xf>
    <xf numFmtId="0" fontId="6" fillId="0" borderId="91" xfId="0" applyNumberFormat="1" applyFont="1" applyFill="1" applyBorder="1" applyAlignment="1">
      <alignment horizontal="left" vertical="center" wrapText="1" shrinkToFit="1"/>
    </xf>
    <xf numFmtId="0" fontId="6" fillId="0" borderId="117" xfId="0" applyNumberFormat="1" applyFont="1" applyFill="1" applyBorder="1" applyAlignment="1">
      <alignment horizontal="center" vertical="center" shrinkToFit="1"/>
    </xf>
  </cellXfs>
  <cellStyles count="8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1_13" xfId="23"/>
    <cellStyle name="60% - 强调文字颜色 3" xfId="24"/>
    <cellStyle name="Hyperlink" xfId="25"/>
    <cellStyle name="Percent" xfId="26"/>
    <cellStyle name="常规_社会救济标准" xfId="27"/>
    <cellStyle name="Followed Hyperlink" xfId="28"/>
    <cellStyle name="常规_Sheet1_7" xfId="29"/>
    <cellStyle name="注释" xfId="30"/>
    <cellStyle name="常规_Sheet1_12" xfId="31"/>
    <cellStyle name="60% - 强调文字颜色 2" xfId="32"/>
    <cellStyle name="标题 4" xfId="33"/>
    <cellStyle name="警告文本" xfId="34"/>
    <cellStyle name="常规_社会服务业统计季报" xfId="35"/>
    <cellStyle name="标题" xfId="36"/>
    <cellStyle name="解释性文本" xfId="37"/>
    <cellStyle name="常规_优抚标准(一)_2" xfId="38"/>
    <cellStyle name="标题 1" xfId="39"/>
    <cellStyle name="常规_Sheet1_10" xfId="40"/>
    <cellStyle name="标题 2" xfId="41"/>
    <cellStyle name="常规_优抚标准(一)_4" xfId="42"/>
    <cellStyle name="常规_Sheet1_11" xfId="43"/>
    <cellStyle name="60% - 强调文字颜色 1" xfId="44"/>
    <cellStyle name="标题 3" xfId="45"/>
    <cellStyle name="60% - 强调文字颜色 4" xfId="46"/>
    <cellStyle name="输出" xfId="47"/>
    <cellStyle name="计算"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常规_优抚标准(四)_1" xfId="58"/>
    <cellStyle name="20% - 强调文字颜色 1" xfId="59"/>
    <cellStyle name="40% - 强调文字颜色 1" xfId="60"/>
    <cellStyle name="常规_优抚标准(五)"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常规_6、民政经费" xfId="71"/>
    <cellStyle name="强调文字颜色 6" xfId="72"/>
    <cellStyle name="40% - 强调文字颜色 6" xfId="73"/>
    <cellStyle name="60% - 强调文字颜色 6" xfId="74"/>
    <cellStyle name="常规_分市数据 _1" xfId="75"/>
    <cellStyle name="常规_优抚标准(三)" xfId="76"/>
    <cellStyle name="常规_社会服务业统计季报_1" xfId="77"/>
    <cellStyle name="常规_社会服务业统计季报_2" xfId="78"/>
    <cellStyle name="常规_社会服务业统计季报_3" xfId="79"/>
    <cellStyle name="常规_1、优抚安置+2、城市最低生活保障_2" xfId="80"/>
    <cellStyle name="常规_社会救济标准_1" xfId="81"/>
    <cellStyle name="常规_优抚标准(二)" xfId="82"/>
    <cellStyle name="常规_Sheet1" xfId="83"/>
    <cellStyle name="常规_优抚标准(一)" xfId="84"/>
    <cellStyle name="常规_Sheet1_1" xfId="85"/>
    <cellStyle name="常规_Sheet1_3" xfId="86"/>
    <cellStyle name="常规_Sheet1_4" xfId="87"/>
    <cellStyle name="常规_优抚标准(四)" xfId="88"/>
    <cellStyle name="常规_Sheet1_6" xfId="89"/>
    <cellStyle name="常规_Sheet1_8" xfId="90"/>
    <cellStyle name="常规_Sheet1_9" xfId="91"/>
    <cellStyle name="常规_优抚标准(二)_1" xfId="92"/>
    <cellStyle name="常规_JB00 行政区划、社会福利" xfId="93"/>
    <cellStyle name="常规_分市数据 "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城市居民最低生活保障人员变化情况</a:t>
            </a:r>
          </a:p>
        </c:rich>
      </c:tx>
      <c:layout>
        <c:manualLayout>
          <c:xMode val="factor"/>
          <c:yMode val="factor"/>
          <c:x val="0.03325"/>
          <c:y val="-0.03575"/>
        </c:manualLayout>
      </c:layout>
      <c:spPr>
        <a:noFill/>
        <a:ln w="3175">
          <a:noFill/>
        </a:ln>
      </c:spPr>
    </c:title>
    <c:plotArea>
      <c:layout>
        <c:manualLayout>
          <c:xMode val="edge"/>
          <c:yMode val="edge"/>
          <c:x val="0.075"/>
          <c:y val="0.18175"/>
          <c:w val="0.903"/>
          <c:h val="0.63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 '!$B$3:$B$15</c:f>
              <c:strCache/>
            </c:strRef>
          </c:cat>
          <c:val>
            <c:numRef>
              <c:f>'1、城市最低生活保障+2、农村最低生活保障 '!$C$3:$C$15</c:f>
              <c:numCache/>
            </c:numRef>
          </c:val>
          <c:smooth val="0"/>
        </c:ser>
        <c:marker val="1"/>
        <c:axId val="6827829"/>
        <c:axId val="61450462"/>
      </c:lineChart>
      <c:catAx>
        <c:axId val="6827829"/>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61450462"/>
        <c:crossesAt val="165000"/>
        <c:auto val="1"/>
        <c:lblOffset val="100"/>
        <c:tickLblSkip val="1"/>
        <c:noMultiLvlLbl val="0"/>
      </c:catAx>
      <c:valAx>
        <c:axId val="61450462"/>
        <c:scaling>
          <c:orientation val="minMax"/>
          <c:max val="206000"/>
          <c:min val="165000"/>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1525"/>
              <c:y val="-0.095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6827829"/>
        <c:crossesAt val="1"/>
        <c:crossBetween val="midCat"/>
        <c:dispUnits/>
        <c:majorUnit val="8200"/>
        <c:minorUnit val="820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农村居民最低生活保障人员变化情况</a:t>
            </a:r>
          </a:p>
        </c:rich>
      </c:tx>
      <c:layout>
        <c:manualLayout>
          <c:xMode val="factor"/>
          <c:yMode val="factor"/>
          <c:x val="0.06"/>
          <c:y val="-0.04225"/>
        </c:manualLayout>
      </c:layout>
      <c:spPr>
        <a:noFill/>
        <a:ln w="3175">
          <a:noFill/>
        </a:ln>
      </c:spPr>
    </c:title>
    <c:plotArea>
      <c:layout>
        <c:manualLayout>
          <c:xMode val="edge"/>
          <c:yMode val="edge"/>
          <c:x val="0.08675"/>
          <c:y val="0.1675"/>
          <c:w val="0.89575"/>
          <c:h val="0.643"/>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 '!$B$27:$B$39</c:f>
              <c:strCache/>
            </c:strRef>
          </c:cat>
          <c:val>
            <c:numRef>
              <c:f>'1、城市最低生活保障+2、农村最低生活保障 '!$C$27:$C$39</c:f>
              <c:numCache/>
            </c:numRef>
          </c:val>
          <c:smooth val="0"/>
        </c:ser>
        <c:marker val="1"/>
        <c:axId val="16183247"/>
        <c:axId val="11431496"/>
      </c:lineChart>
      <c:catAx>
        <c:axId val="1618324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11431496"/>
        <c:crossesAt val="1230000"/>
        <c:auto val="1"/>
        <c:lblOffset val="100"/>
        <c:tickLblSkip val="1"/>
        <c:noMultiLvlLbl val="0"/>
      </c:catAx>
      <c:valAx>
        <c:axId val="11431496"/>
        <c:scaling>
          <c:orientation val="minMax"/>
          <c:max val="1400000"/>
          <c:min val="123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525"/>
              <c:y val="-0.093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16183247"/>
        <c:crossesAt val="1"/>
        <c:crossBetween val="midCat"/>
        <c:dispUnits/>
        <c:majorUnit val="34000"/>
        <c:minorUnit val="34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城市特困人员救助供养人数变化情况</a:t>
            </a:r>
          </a:p>
        </c:rich>
      </c:tx>
      <c:layout>
        <c:manualLayout>
          <c:xMode val="factor"/>
          <c:yMode val="factor"/>
          <c:x val="0.033"/>
          <c:y val="-0.04275"/>
        </c:manualLayout>
      </c:layout>
      <c:spPr>
        <a:noFill/>
        <a:ln w="3175">
          <a:noFill/>
        </a:ln>
      </c:spPr>
    </c:title>
    <c:plotArea>
      <c:layout>
        <c:manualLayout>
          <c:xMode val="edge"/>
          <c:yMode val="edge"/>
          <c:x val="0.07825"/>
          <c:y val="0.173"/>
          <c:w val="0.90625"/>
          <c:h val="0.627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'3、城市特困供养+4、农村特困供养'!$B$3:$B$15</c:f>
              <c:strCache/>
            </c:strRef>
          </c:cat>
          <c:val>
            <c:numRef>
              <c:f>'3、城市特困供养+4、农村特困供养'!$C$3:$C$15</c:f>
              <c:numCache/>
            </c:numRef>
          </c:val>
          <c:smooth val="0"/>
        </c:ser>
        <c:marker val="1"/>
        <c:axId val="35774601"/>
        <c:axId val="53535954"/>
      </c:lineChart>
      <c:catAx>
        <c:axId val="35774601"/>
        <c:scaling>
          <c:orientation val="minMax"/>
        </c:scaling>
        <c:axPos val="b"/>
        <c:title>
          <c:tx>
            <c:rich>
              <a:bodyPr vert="horz" rot="0" anchor="ctr"/>
              <a:lstStyle/>
              <a:p>
                <a:pPr algn="ctr">
                  <a:defRPr/>
                </a:pPr>
                <a:r>
                  <a:rPr lang="en-US" cap="none" sz="900" b="0" i="0" u="none" baseline="0">
                    <a:solidFill>
                      <a:srgbClr val="000000"/>
                    </a:solidFill>
                    <a:latin typeface="宋体"/>
                    <a:ea typeface="宋体"/>
                    <a:cs typeface="宋体"/>
                  </a:rPr>
                  <a:t>     </a:t>
                </a:r>
              </a:p>
            </c:rich>
          </c:tx>
          <c:layout>
            <c:manualLayout>
              <c:xMode val="factor"/>
              <c:yMode val="factor"/>
              <c:x val="-0.00925"/>
              <c:y val="0.06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53535954"/>
        <c:crossesAt val="7000"/>
        <c:auto val="0"/>
        <c:lblOffset val="100"/>
        <c:tickLblSkip val="1"/>
        <c:noMultiLvlLbl val="0"/>
      </c:catAx>
      <c:valAx>
        <c:axId val="53535954"/>
        <c:scaling>
          <c:orientation val="minMax"/>
          <c:max val="12000"/>
          <c:min val="7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65"/>
              <c:y val="-0.0905"/>
            </c:manualLayout>
          </c:layout>
          <c:overlay val="0"/>
          <c:spPr>
            <a:noFill/>
            <a:ln w="3175">
              <a:noFill/>
            </a:ln>
          </c:spPr>
        </c:title>
        <c:minorGridlines>
          <c:spPr>
            <a:ln w="3175">
              <a:solidFill>
                <a:srgbClr val="000000"/>
              </a:solidFill>
            </a:ln>
          </c:spPr>
        </c:minorGridlines>
        <c:delete val="0"/>
        <c:numFmt formatCode="0_ " sourceLinked="0"/>
        <c:majorTickMark val="in"/>
        <c:minorTickMark val="in"/>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35774601"/>
        <c:crossesAt val="1"/>
        <c:crossBetween val="midCat"/>
        <c:dispUnits/>
        <c:majorUnit val="1000"/>
        <c:minorUnit val="1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宋体"/>
                <a:ea typeface="宋体"/>
                <a:cs typeface="宋体"/>
              </a:rPr>
              <a:t>农村特困人员救助供养人数变化情况
</a:t>
            </a:r>
          </a:p>
        </c:rich>
      </c:tx>
      <c:layout>
        <c:manualLayout>
          <c:xMode val="factor"/>
          <c:yMode val="factor"/>
          <c:x val="0.04175"/>
          <c:y val="-0.04375"/>
        </c:manualLayout>
      </c:layout>
      <c:spPr>
        <a:noFill/>
        <a:ln w="3175">
          <a:noFill/>
        </a:ln>
      </c:spPr>
    </c:title>
    <c:plotArea>
      <c:layout>
        <c:manualLayout>
          <c:xMode val="edge"/>
          <c:yMode val="edge"/>
          <c:x val="0.08925"/>
          <c:y val="0.1645"/>
          <c:w val="0.896"/>
          <c:h val="0.638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'3、城市特困供养+4、农村特困供养'!$B$24:$B$36</c:f>
              <c:strCache/>
            </c:strRef>
          </c:cat>
          <c:val>
            <c:numRef>
              <c:f>'3、城市特困供养+4、农村特困供养'!$C$24:$C$36</c:f>
              <c:numCache/>
            </c:numRef>
          </c:val>
          <c:smooth val="0"/>
        </c:ser>
        <c:marker val="1"/>
        <c:axId val="12061539"/>
        <c:axId val="41444988"/>
      </c:lineChart>
      <c:catAx>
        <c:axId val="1206153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41444988"/>
        <c:crossesAt val="218000"/>
        <c:auto val="1"/>
        <c:lblOffset val="100"/>
        <c:tickLblSkip val="1"/>
        <c:noMultiLvlLbl val="0"/>
      </c:catAx>
      <c:valAx>
        <c:axId val="41444988"/>
        <c:scaling>
          <c:orientation val="minMax"/>
          <c:max val="224100"/>
          <c:min val="218000"/>
        </c:scaling>
        <c:axPos val="l"/>
        <c:title>
          <c:tx>
            <c:rich>
              <a:bodyPr vert="horz" rot="0" anchor="ctr"/>
              <a:lstStyle/>
              <a:p>
                <a:pPr algn="ctr">
                  <a:defRPr/>
                </a:pPr>
                <a:r>
                  <a:rPr lang="en-US" cap="none" sz="1000" b="0" i="0" u="none" baseline="0">
                    <a:solidFill>
                      <a:srgbClr val="000000"/>
                    </a:solidFill>
                    <a:latin typeface="宋体"/>
                    <a:ea typeface="宋体"/>
                    <a:cs typeface="宋体"/>
                  </a:rPr>
                  <a:t>人</a:t>
                </a:r>
              </a:p>
            </c:rich>
          </c:tx>
          <c:layout>
            <c:manualLayout>
              <c:xMode val="factor"/>
              <c:yMode val="factor"/>
              <c:x val="0.0165"/>
              <c:y val="-0.093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12061539"/>
        <c:crossesAt val="1"/>
        <c:crossBetween val="midCat"/>
        <c:dispUnits/>
        <c:majorUnit val="1220"/>
        <c:minorUnit val="122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宋体"/>
                <a:ea typeface="宋体"/>
                <a:cs typeface="宋体"/>
              </a:rPr>
              <a:t>当月民政事业费支出情况</a:t>
            </a:r>
          </a:p>
        </c:rich>
      </c:tx>
      <c:layout>
        <c:manualLayout>
          <c:xMode val="factor"/>
          <c:yMode val="factor"/>
          <c:x val="0.07975"/>
          <c:y val="0.0025"/>
        </c:manualLayout>
      </c:layout>
      <c:spPr>
        <a:noFill/>
        <a:ln w="3175">
          <a:noFill/>
        </a:ln>
      </c:spPr>
    </c:title>
    <c:plotArea>
      <c:layout>
        <c:manualLayout>
          <c:xMode val="edge"/>
          <c:yMode val="edge"/>
          <c:x val="0.085"/>
          <c:y val="0.1385"/>
          <c:w val="0.90075"/>
          <c:h val="0.758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'5、民政经费 '!$B$5:$B$17</c:f>
              <c:strCache/>
            </c:strRef>
          </c:cat>
          <c:val>
            <c:numRef>
              <c:f>'5、民政经费 '!$C$5:$C$17</c:f>
              <c:numCache/>
            </c:numRef>
          </c:val>
          <c:smooth val="0"/>
        </c:ser>
        <c:marker val="1"/>
        <c:axId val="37460573"/>
        <c:axId val="1600838"/>
      </c:lineChart>
      <c:catAx>
        <c:axId val="374605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1600838"/>
        <c:crossesAt val="155000"/>
        <c:auto val="1"/>
        <c:lblOffset val="100"/>
        <c:tickLblSkip val="1"/>
        <c:noMultiLvlLbl val="0"/>
      </c:catAx>
      <c:valAx>
        <c:axId val="1600838"/>
        <c:scaling>
          <c:orientation val="minMax"/>
          <c:max val="400000"/>
          <c:min val="155000"/>
        </c:scaling>
        <c:axPos val="l"/>
        <c:title>
          <c:tx>
            <c:rich>
              <a:bodyPr vert="horz" rot="0" anchor="ctr"/>
              <a:lstStyle/>
              <a:p>
                <a:pPr algn="ctr">
                  <a:defRPr/>
                </a:pPr>
                <a:r>
                  <a:rPr lang="en-US" cap="none" sz="1100" b="0" i="0" u="none" baseline="0">
                    <a:solidFill>
                      <a:srgbClr val="000000"/>
                    </a:solidFill>
                    <a:latin typeface="宋体"/>
                    <a:ea typeface="宋体"/>
                    <a:cs typeface="宋体"/>
                  </a:rPr>
                  <a:t>万元</a:t>
                </a:r>
              </a:p>
            </c:rich>
          </c:tx>
          <c:layout>
            <c:manualLayout>
              <c:xMode val="factor"/>
              <c:yMode val="factor"/>
              <c:x val="0.01325"/>
              <c:y val="-0.09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37460573"/>
        <c:crossesAt val="1"/>
        <c:crossBetween val="midCat"/>
        <c:dispUnits/>
        <c:majorUnit val="30625"/>
        <c:minorUnit val="3062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25"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15</xdr:row>
      <xdr:rowOff>28575</xdr:rowOff>
    </xdr:from>
    <xdr:to>
      <xdr:col>3</xdr:col>
      <xdr:colOff>2114550</xdr:colOff>
      <xdr:row>23</xdr:row>
      <xdr:rowOff>0</xdr:rowOff>
    </xdr:to>
    <xdr:graphicFrame>
      <xdr:nvGraphicFramePr>
        <xdr:cNvPr id="1" name="Chart 888"/>
        <xdr:cNvGraphicFramePr/>
      </xdr:nvGraphicFramePr>
      <xdr:xfrm>
        <a:off x="9525" y="3000375"/>
        <a:ext cx="6086475" cy="1485900"/>
      </xdr:xfrm>
      <a:graphic>
        <a:graphicData uri="http://schemas.openxmlformats.org/drawingml/2006/chart">
          <c:chart xmlns:c="http://schemas.openxmlformats.org/drawingml/2006/chart" r:id="rId1"/>
        </a:graphicData>
      </a:graphic>
    </xdr:graphicFrame>
    <xdr:clientData/>
  </xdr:twoCellAnchor>
  <xdr:oneCellAnchor>
    <xdr:from>
      <xdr:col>3</xdr:col>
      <xdr:colOff>190500</xdr:colOff>
      <xdr:row>4</xdr:row>
      <xdr:rowOff>0</xdr:rowOff>
    </xdr:from>
    <xdr:ext cx="76200" cy="209550"/>
    <xdr:sp fLocksText="0">
      <xdr:nvSpPr>
        <xdr:cNvPr id="2" name="TextBox 88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 name="TextBox 89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 name="TextBox 89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 name="TextBox 89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 name="TextBox 89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7" name="TextBox 89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8" name="TextBox 89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 name="TextBox 89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 name="TextBox 89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 name="TextBox 89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 name="TextBox 89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 name="TextBox 90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 name="TextBox 90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 name="TextBox 90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 name="TextBox 9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 name="TextBox 90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 name="TextBox 90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 name="TextBox 9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 name="TextBox 90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 name="TextBox 90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2" name="TextBox 90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 name="TextBox 91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 name="TextBox 9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 name="TextBox 9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 name="TextBox 91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 name="TextBox 9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 name="TextBox 91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 name="TextBox 9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 name="TextBox 91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 name="TextBox 91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 name="TextBox 91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 name="TextBox 92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 name="TextBox 9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 name="TextBox 9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 name="TextBox 92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7" name="TextBox 92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8" name="TextBox 92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9" name="TextBox 92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0" name="TextBox 92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1" name="TextBox 92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2" name="TextBox 92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43" name="TextBox 93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 name="TextBox 93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 name="TextBox 93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 name="TextBox 93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7" name="TextBox 93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8" name="TextBox 93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9" name="TextBox 9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50" name="TextBox 93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1" name="TextBox 93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2" name="TextBox 93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3" name="TextBox 94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4" name="TextBox 94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5" name="TextBox 94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6" name="TextBox 94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7" name="TextBox 94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58" name="TextBox 94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9" name="TextBox 94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0" name="TextBox 94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1" name="TextBox 94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2" name="TextBox 94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3" name="TextBox 95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4" name="TextBox 95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5" name="TextBox 95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66" name="TextBox 95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67" name="TextBox 95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68" name="TextBox 95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9" name="TextBox 95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70" name="TextBox 95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1" name="TextBox 95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2" name="TextBox 95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3" name="TextBox 96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4" name="TextBox 96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5" name="TextBox 96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6" name="TextBox 96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7" name="TextBox 9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8" name="TextBox 96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79" name="TextBox 96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0" name="TextBox 96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81" name="TextBox 96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82" name="TextBox 96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3" name="TextBox 97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84" name="TextBox 97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5" name="TextBox 97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6" name="TextBox 9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87" name="TextBox 97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8" name="TextBox 97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9" name="TextBox 97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0" name="TextBox 97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1" name="TextBox 97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2" name="TextBox 97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3" name="TextBox 98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4" name="TextBox 98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5" name="TextBox 98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96" name="TextBox 98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7" name="TextBox 9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98" name="TextBox 98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99" name="TextBox 98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0" name="TextBox 98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01" name="TextBox 98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2" name="TextBox 98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3" name="TextBox 99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4" name="TextBox 99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05" name="TextBox 99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06" name="TextBox 99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07" name="TextBox 99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8" name="TextBox 99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09" name="TextBox 99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10" name="TextBox 99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1" name="TextBox 99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2" name="TextBox 99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3" name="TextBox 100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14" name="TextBox 100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5" name="TextBox 100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6" name="TextBox 10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7" name="TextBox 100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8" name="TextBox 100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9" name="TextBox 10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0" name="TextBox 100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1" name="TextBox 100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2" name="TextBox 100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23" name="TextBox 101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4" name="TextBox 10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25" name="TextBox 101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26" name="TextBox 101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7" name="TextBox 10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28" name="TextBox 101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9" name="TextBox 10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0" name="TextBox 101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1" name="TextBox 101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32" name="TextBox 101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33" name="TextBox 102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34" name="TextBox 102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5" name="TextBox 10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36" name="TextBox 102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37" name="TextBox 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8" name="TextBox 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9" name="TextBox 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0" name="TextBox 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1" name="TextBox 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42" name="TextBox 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43" name="TextBox 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44" name="TextBox 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5" name="TextBox 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46" name="TextBox 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47" name="TextBox 1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8" name="TextBox 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9" name="TextBox 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0" name="TextBox 1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51" name="TextBox 1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52" name="TextBox 1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3" name="TextBox 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54" name="TextBox 1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5" name="TextBox 1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6" name="TextBox 1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57" name="TextBox 2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8" name="TextBox 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9" name="TextBox 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60" name="TextBox 2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61" name="TextBox 2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2" name="TextBox 2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63" name="TextBox 2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4" name="TextBox 2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5" name="TextBox 2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66" name="TextBox 2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7" name="TextBox 3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8" name="TextBox 3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69" name="TextBox 3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0" name="TextBox 3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1" name="TextBox 3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2" name="TextBox 3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3" name="TextBox 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4" name="TextBox 3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75" name="TextBox 3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76" name="TextBox 3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77" name="TextBox 4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8" name="TextBox 4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79" name="TextBox 4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80" name="TextBox 4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1" name="TextBox 4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2" name="TextBox 4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3" name="TextBox 4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84" name="TextBox 4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85" name="TextBox 4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6" name="TextBox 4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87" name="TextBox 5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8" name="TextBox 5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9" name="TextBox 5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90" name="TextBox 5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1" name="TextBox 5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2" name="TextBox 5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93" name="TextBox 5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94" name="TextBox 5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5" name="TextBox 5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96" name="TextBox 5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7" name="TextBox 6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8" name="TextBox 6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99" name="TextBox 6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0" name="TextBox 6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1" name="TextBox 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02" name="TextBox 6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3" name="TextBox 6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4" name="TextBox 6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5" name="TextBox 6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6" name="TextBox 6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07" name="TextBox 7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8" name="TextBox 7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9" name="TextBox 7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0" name="TextBox 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1" name="TextBox 7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2" name="TextBox 7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3" name="TextBox 7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4" name="TextBox 7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5" name="TextBox 7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6" name="TextBox 7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7" name="TextBox 8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8" name="TextBox 8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9" name="TextBox 8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0" name="TextBox 8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1" name="TextBox 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2" name="TextBox 8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23" name="TextBox 8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24" name="TextBox 8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5" name="TextBox 8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26" name="TextBox 8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7" name="TextBox 9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8" name="TextBox 9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29" name="TextBox 9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0" name="TextBox 9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1" name="TextBox 9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32" name="TextBox 9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33" name="TextBox 9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4" name="TextBox 9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35" name="TextBox 9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6" name="TextBox 9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7" name="TextBox 10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38" name="TextBox 10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9" name="TextBox 10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0" name="TextBox 1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41" name="TextBox 10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2" name="TextBox 10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3" name="TextBox 1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4" name="TextBox 10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5" name="TextBox 10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6" name="TextBox 10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47" name="TextBox 11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48" name="TextBox 11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49" name="TextBox 11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0" name="TextBox 11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51" name="TextBox 11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52" name="TextBox 11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3" name="TextBox 1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4" name="TextBox 11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5" name="TextBox 11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56" name="TextBox 11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57" name="TextBox 12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8" name="TextBox 1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59" name="TextBox 12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0" name="TextBox 12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1" name="TextBox 12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62" name="TextBox 12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3" name="TextBox 12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4" name="TextBox 12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65" name="TextBox 12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66" name="TextBox 12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7" name="TextBox 13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68" name="TextBox 13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9" name="TextBox 13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0" name="TextBox 13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71" name="TextBox 13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2" name="TextBox 13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3" name="TextBox 1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74" name="TextBox 13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5" name="TextBox 13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6" name="TextBox 13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7" name="TextBox 14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8" name="TextBox 14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79" name="TextBox 14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0" name="TextBox 14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1" name="TextBox 14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2" name="TextBox 14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3" name="TextBox 14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4" name="TextBox 14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85" name="TextBox 14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86" name="TextBox 14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7" name="TextBox 15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88" name="TextBox 15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9" name="TextBox 15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0" name="TextBox 15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91" name="TextBox 15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2" name="TextBox 15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3" name="TextBox 15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94" name="TextBox 15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5" name="TextBox 15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6" name="TextBox 15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7" name="TextBox 16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8" name="TextBox 16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99" name="TextBox 16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0" name="TextBox 16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1" name="TextBox 1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2" name="TextBox 16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3" name="TextBox 16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4" name="TextBox 16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5" name="TextBox 16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06" name="TextBox 16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07" name="TextBox 17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8" name="TextBox 17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09" name="TextBox 17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0" name="TextBox 1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1" name="TextBox 17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12" name="TextBox 17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3" name="TextBox 17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4" name="TextBox 17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15" name="TextBox 17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6" name="TextBox 17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7" name="TextBox 18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8" name="TextBox 18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9" name="TextBox 18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20" name="TextBox 18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1" name="TextBox 1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2" name="TextBox 18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3" name="TextBox 1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4" name="TextBox 18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5" name="TextBox 18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26" name="TextBox 18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27" name="TextBox 19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8" name="TextBox 19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29" name="TextBox 19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0" name="TextBox 19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1" name="TextBox 19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32" name="TextBox 19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3" name="TextBox 19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4" name="TextBox 19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35" name="TextBox 19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6" name="TextBox 19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7" name="TextBox 20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8" name="TextBox 20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9" name="TextBox 20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40" name="TextBox 20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1" name="TextBox 20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2" name="TextBox 20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3" name="TextBox 2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4" name="TextBox 20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5" name="TextBox 20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6" name="TextBox 20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47" name="TextBox 21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8" name="TextBox 2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9" name="TextBox 2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0" name="TextBox 21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1" name="TextBox 2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2" name="TextBox 21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3" name="TextBox 2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54" name="TextBox 21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5" name="TextBox 21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6" name="TextBox 21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7" name="TextBox 22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8" name="TextBox 2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9" name="TextBox 2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0" name="TextBox 22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61" name="TextBox 22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2" name="TextBox 22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3" name="TextBox 22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4" name="TextBox 22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5" name="TextBox 22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6" name="TextBox 22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7" name="TextBox 23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8" name="TextBox 23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9" name="TextBox 23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70" name="TextBox 23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1" name="TextBox 23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2" name="TextBox 23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3" name="TextBox 2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4" name="TextBox 23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5" name="TextBox 23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6" name="TextBox 23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7" name="TextBox 24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8" name="TextBox 24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9" name="TextBox 24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5</xdr:row>
      <xdr:rowOff>171450</xdr:rowOff>
    </xdr:from>
    <xdr:ext cx="76200" cy="209550"/>
    <xdr:sp fLocksText="0">
      <xdr:nvSpPr>
        <xdr:cNvPr id="380" name="TextBox 243"/>
        <xdr:cNvSpPr txBox="1">
          <a:spLocks noChangeArrowheads="1"/>
        </xdr:cNvSpPr>
      </xdr:nvSpPr>
      <xdr:spPr>
        <a:xfrm>
          <a:off x="4171950" y="1333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81" name="TextBox 244"/>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82" name="TextBox 245"/>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3" name="TextBox 24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84" name="TextBox 247"/>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5" name="TextBox 24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6" name="TextBox 24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87" name="TextBox 2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88" name="TextBox 251"/>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9" name="TextBox 25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90" name="TextBox 25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1" name="TextBox 2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2" name="TextBox 2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3" name="TextBox 2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94" name="TextBox 257"/>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95" name="TextBox 25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96" name="TextBox 25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7" name="TextBox 2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98" name="TextBox 26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9" name="TextBox 2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0" name="TextBox 2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01" name="TextBox 26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2" name="TextBox 2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3" name="TextBox 2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404" name="TextBox 267"/>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05" name="TextBox 26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06" name="TextBox 26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7" name="TextBox 2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08" name="TextBox 27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9" name="TextBox 2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0" name="TextBox 2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11" name="TextBox 27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2" name="TextBox 2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3" name="TextBox 2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14" name="TextBox 27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5" name="TextBox 2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6" name="TextBox 2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7" name="TextBox 2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8" name="TextBox 2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19" name="TextBox 28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0" name="TextBox 2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1" name="TextBox 2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2" name="TextBox 2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3" name="TextBox 2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4" name="TextBox 2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425" name="TextBox 288"/>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26" name="TextBox 28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27" name="TextBox 29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8" name="TextBox 2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29" name="TextBox 29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0" name="TextBox 2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1" name="TextBox 2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32" name="TextBox 29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3" name="TextBox 2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4" name="TextBox 2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35" name="TextBox 29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6" name="TextBox 2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7" name="TextBox 3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8" name="TextBox 3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9" name="TextBox 3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40" name="TextBox 30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1" name="TextBox 3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2" name="TextBox 3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3" name="TextBox 3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4" name="TextBox 3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5" name="TextBox 3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6" name="TextBox 3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447" name="TextBox 310"/>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48" name="TextBox 31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49" name="TextBox 31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0" name="TextBox 3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51" name="TextBox 31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2" name="TextBox 3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3" name="TextBox 3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54" name="TextBox 31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5" name="TextBox 3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6" name="TextBox 3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57" name="TextBox 32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8" name="TextBox 3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9" name="TextBox 3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0" name="TextBox 3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1" name="TextBox 3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62" name="TextBox 32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3" name="TextBox 3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4" name="TextBox 3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5" name="TextBox 3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6" name="TextBox 3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7" name="TextBox 3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468" name="TextBox 331"/>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69" name="TextBox 33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0" name="TextBox 33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1" name="TextBox 3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2" name="TextBox 33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3" name="TextBox 3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4" name="TextBox 3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5" name="TextBox 33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6" name="TextBox 3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7" name="TextBox 3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8" name="TextBox 34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9" name="TextBox 3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0" name="TextBox 3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1" name="TextBox 3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2" name="TextBox 3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83" name="TextBox 34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4" name="TextBox 3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5" name="TextBox 3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6" name="TextBox 3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7" name="TextBox 3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8" name="TextBox 3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9" name="TextBox 3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90" name="TextBox 35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1" name="TextBox 3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2" name="TextBox 3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3" name="TextBox 3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4" name="TextBox 3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5" name="TextBox 3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6" name="TextBox 3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97" name="TextBox 36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8" name="TextBox 3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9" name="TextBox 3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0" name="TextBox 3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1" name="TextBox 3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2" name="TextBox 3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3" name="TextBox 3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504" name="TextBox 367"/>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05" name="TextBox 36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06" name="TextBox 36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7" name="TextBox 3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08" name="TextBox 37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9" name="TextBox 3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0" name="TextBox 3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11" name="TextBox 37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2" name="TextBox 3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3" name="TextBox 3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14" name="TextBox 37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5" name="TextBox 3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6" name="TextBox 3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7" name="TextBox 3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8" name="TextBox 3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19" name="TextBox 38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0" name="TextBox 3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1" name="TextBox 3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2" name="TextBox 3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3" name="TextBox 3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4" name="TextBox 3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5" name="TextBox 3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26" name="TextBox 38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7" name="TextBox 3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8" name="TextBox 3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9" name="TextBox 3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0" name="TextBox 3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1" name="TextBox 3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2" name="TextBox 3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33" name="TextBox 39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4" name="TextBox 3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5" name="TextBox 3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6" name="TextBox 3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7" name="TextBox 4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8" name="TextBox 4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9" name="TextBox 4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40" name="TextBox 40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1" name="TextBox 4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2" name="TextBox 4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3" name="TextBox 4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4" name="TextBox 4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5" name="TextBox 4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6" name="TextBox 4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7" name="TextBox 4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8" name="TextBox 4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49" name="TextBox 41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0" name="TextBox 4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1" name="TextBox 4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2" name="TextBox 4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3" name="TextBox 4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4" name="TextBox 4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5" name="TextBox 4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6" name="TextBox 4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7" name="TextBox 4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8" name="TextBox 4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9" name="TextBox 4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560" name="TextBox 423"/>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61" name="TextBox 42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62" name="TextBox 42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3" name="TextBox 4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64" name="TextBox 42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5" name="TextBox 4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6" name="TextBox 4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67" name="TextBox 43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8" name="TextBox 4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9" name="TextBox 4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70" name="TextBox 43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1" name="TextBox 4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2" name="TextBox 4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3" name="TextBox 4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4" name="TextBox 4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75" name="TextBox 43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6" name="TextBox 4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7" name="TextBox 4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8" name="TextBox 4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9" name="TextBox 4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0" name="TextBox 4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1" name="TextBox 4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82" name="TextBox 44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3" name="TextBox 4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4" name="TextBox 4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5" name="TextBox 4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6" name="TextBox 4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7" name="TextBox 4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8" name="TextBox 4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89" name="TextBox 45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0" name="TextBox 4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1" name="TextBox 4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2" name="TextBox 4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3" name="TextBox 4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4" name="TextBox 4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5" name="TextBox 4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96" name="TextBox 45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7" name="TextBox 4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8" name="TextBox 4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9" name="TextBox 4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0" name="TextBox 4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1" name="TextBox 4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2" name="TextBox 4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3" name="TextBox 4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4" name="TextBox 4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05" name="TextBox 46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6" name="TextBox 4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7" name="TextBox 4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8" name="TextBox 4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9" name="TextBox 4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0" name="TextBox 4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1" name="TextBox 4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2" name="TextBox 4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3" name="TextBox 4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4" name="TextBox 4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5" name="TextBox 4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16" name="TextBox 47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7" name="TextBox 4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8" name="TextBox 4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9" name="TextBox 4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0" name="TextBox 4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1" name="TextBox 4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2" name="TextBox 4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3" name="TextBox 4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4" name="TextBox 4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5" name="TextBox 4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6" name="TextBox 4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7" name="TextBox 4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628" name="TextBox 491"/>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29" name="TextBox 49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30" name="TextBox 49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1" name="TextBox 4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32" name="TextBox 49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3" name="TextBox 4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4" name="TextBox 4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35" name="TextBox 49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6" name="TextBox 4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7" name="TextBox 5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38" name="TextBox 50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9" name="TextBox 5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0" name="TextBox 5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1" name="TextBox 5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2" name="TextBox 5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43" name="TextBox 50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4" name="TextBox 5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5" name="TextBox 5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6" name="TextBox 5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7" name="TextBox 5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8" name="TextBox 5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9" name="TextBox 5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50" name="TextBox 51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1" name="TextBox 5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2" name="TextBox 5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3" name="TextBox 5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4" name="TextBox 5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5" name="TextBox 5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6" name="TextBox 5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57" name="TextBox 52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8" name="TextBox 5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9" name="TextBox 5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0" name="TextBox 5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1" name="TextBox 5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2" name="TextBox 5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3" name="TextBox 5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64" name="TextBox 52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5" name="TextBox 5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6" name="TextBox 5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7" name="TextBox 5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8" name="TextBox 5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9" name="TextBox 5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0" name="TextBox 5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1" name="TextBox 5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2" name="TextBox 5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73" name="TextBox 53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4" name="TextBox 5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5" name="TextBox 5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6" name="TextBox 5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7" name="TextBox 5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8" name="TextBox 5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9" name="TextBox 5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0" name="TextBox 5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1" name="TextBox 5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2" name="TextBox 5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3" name="TextBox 5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84" name="TextBox 54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5" name="TextBox 5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6" name="TextBox 5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7" name="TextBox 5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8" name="TextBox 5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9" name="TextBox 5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0" name="TextBox 5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1" name="TextBox 5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2" name="TextBox 5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3" name="TextBox 5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4" name="TextBox 5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5" name="TextBox 5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96" name="TextBox 55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7" name="TextBox 5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8" name="TextBox 5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9" name="TextBox 5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0" name="TextBox 5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1" name="TextBox 5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2" name="TextBox 5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3" name="TextBox 5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4" name="TextBox 5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5" name="TextBox 5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6" name="TextBox 5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7" name="TextBox 5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8" name="TextBox 5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709" name="TextBox 572"/>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10" name="TextBox 57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11" name="TextBox 57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2" name="TextBox 5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13" name="TextBox 57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4" name="TextBox 5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5" name="TextBox 5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16" name="TextBox 57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7" name="TextBox 5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8" name="TextBox 5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19" name="TextBox 58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0" name="TextBox 5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1" name="TextBox 5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2" name="TextBox 5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3" name="TextBox 5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24" name="TextBox 58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5" name="TextBox 5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6" name="TextBox 5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7" name="TextBox 5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8" name="TextBox 5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9" name="TextBox 5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0" name="TextBox 5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31" name="TextBox 59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2" name="TextBox 5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3" name="TextBox 5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4" name="TextBox 5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5" name="TextBox 5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6" name="TextBox 5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7" name="TextBox 6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38" name="TextBox 60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9" name="TextBox 6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0" name="TextBox 6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1" name="TextBox 6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2" name="TextBox 6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3" name="TextBox 6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4" name="TextBox 6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45" name="TextBox 60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6" name="TextBox 6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7" name="TextBox 6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8" name="TextBox 6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9" name="TextBox 6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0" name="TextBox 6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1" name="TextBox 6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2" name="TextBox 6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3" name="TextBox 6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54" name="TextBox 61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5" name="TextBox 6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6" name="TextBox 6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7" name="TextBox 6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8" name="TextBox 6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9" name="TextBox 6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0" name="TextBox 6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1" name="TextBox 6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2" name="TextBox 6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3" name="TextBox 6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4" name="TextBox 6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65" name="TextBox 62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6" name="TextBox 6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7" name="TextBox 6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8" name="TextBox 6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9" name="TextBox 6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0" name="TextBox 6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1" name="TextBox 6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2" name="TextBox 6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3" name="TextBox 6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4" name="TextBox 6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5" name="TextBox 6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6" name="TextBox 6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77" name="TextBox 64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8" name="TextBox 6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9" name="TextBox 6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0" name="TextBox 6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1" name="TextBox 6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2" name="TextBox 6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3" name="TextBox 6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4" name="TextBox 6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5" name="TextBox 6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6" name="TextBox 6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7" name="TextBox 6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8" name="TextBox 6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9" name="TextBox 6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90" name="TextBox 65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1" name="TextBox 6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2" name="TextBox 6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3" name="TextBox 6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4" name="TextBox 6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5" name="TextBox 6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6" name="TextBox 6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7" name="TextBox 6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8" name="TextBox 6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9" name="TextBox 6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0" name="TextBox 6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1" name="TextBox 6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2" name="TextBox 6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3" name="TextBox 6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804" name="TextBox 667"/>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05" name="TextBox 66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06" name="TextBox 66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7" name="TextBox 6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08" name="TextBox 67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9" name="TextBox 6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0" name="TextBox 6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11" name="TextBox 67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2" name="TextBox 6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3" name="TextBox 6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14" name="TextBox 67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5" name="TextBox 6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6" name="TextBox 6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7" name="TextBox 6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8" name="TextBox 6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19" name="TextBox 68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0" name="TextBox 6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1" name="TextBox 6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2" name="TextBox 6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3" name="TextBox 6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4" name="TextBox 6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5" name="TextBox 6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26" name="TextBox 68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7" name="TextBox 6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8" name="TextBox 6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9" name="TextBox 6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0" name="TextBox 6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1" name="TextBox 6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2" name="TextBox 6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33" name="TextBox 69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4" name="TextBox 6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5" name="TextBox 6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6" name="TextBox 6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7" name="TextBox 7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8" name="TextBox 7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9" name="TextBox 7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40" name="TextBox 70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1" name="TextBox 7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2" name="TextBox 7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3" name="TextBox 7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4" name="TextBox 7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5" name="TextBox 7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6" name="TextBox 7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7" name="TextBox 7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8" name="TextBox 7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49" name="TextBox 71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0" name="TextBox 7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1" name="TextBox 7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2" name="TextBox 7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3" name="TextBox 7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4" name="TextBox 7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5" name="TextBox 7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6" name="TextBox 7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7" name="TextBox 7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8" name="TextBox 7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9" name="TextBox 7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60" name="TextBox 72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1" name="TextBox 7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2" name="TextBox 7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3" name="TextBox 7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4" name="TextBox 7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5" name="TextBox 7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6" name="TextBox 7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7" name="TextBox 7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8" name="TextBox 7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9" name="TextBox 7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0" name="TextBox 7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1" name="TextBox 7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72" name="TextBox 73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3" name="TextBox 7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4" name="TextBox 7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5" name="TextBox 7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6" name="TextBox 7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7" name="TextBox 7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8" name="TextBox 7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9" name="TextBox 7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0" name="TextBox 7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1" name="TextBox 7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2" name="TextBox 7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3" name="TextBox 7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4" name="TextBox 7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85" name="TextBox 74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6" name="TextBox 7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7" name="TextBox 7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8" name="TextBox 7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9" name="TextBox 7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0" name="TextBox 7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1" name="TextBox 7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2" name="TextBox 7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3" name="TextBox 7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4" name="TextBox 7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5" name="TextBox 7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6" name="TextBox 7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7" name="TextBox 7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8" name="TextBox 7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99" name="TextBox 76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0" name="TextBox 7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1" name="TextBox 7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2" name="TextBox 7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3" name="TextBox 7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4" name="TextBox 7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5" name="TextBox 7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6" name="TextBox 7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7" name="TextBox 7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8" name="TextBox 7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9" name="TextBox 7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0" name="TextBox 7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1" name="TextBox 7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2" name="TextBox 7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3" name="TextBox 7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914" name="TextBox 777"/>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15" name="TextBox 77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16" name="TextBox 77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7" name="TextBox 7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18" name="TextBox 78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9" name="TextBox 7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0" name="TextBox 7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21" name="TextBox 78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2" name="TextBox 7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3" name="TextBox 7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24" name="TextBox 78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5" name="TextBox 7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6" name="TextBox 7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7" name="TextBox 7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8" name="TextBox 7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29" name="TextBox 79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0" name="TextBox 7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1" name="TextBox 7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2" name="TextBox 7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3" name="TextBox 7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4" name="TextBox 7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5" name="TextBox 7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36" name="TextBox 79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7" name="TextBox 8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8" name="TextBox 8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9" name="TextBox 8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0" name="TextBox 8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1" name="TextBox 8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2" name="TextBox 8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43" name="TextBox 80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4" name="TextBox 8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5" name="TextBox 8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6" name="TextBox 8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7" name="TextBox 8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8" name="TextBox 8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9" name="TextBox 8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50" name="TextBox 81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1" name="TextBox 8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2" name="TextBox 8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3" name="TextBox 8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4" name="TextBox 8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5" name="TextBox 8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6" name="TextBox 8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7" name="TextBox 8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8" name="TextBox 8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59" name="TextBox 82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0" name="TextBox 8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1" name="TextBox 8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2" name="TextBox 8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3" name="TextBox 8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4" name="TextBox 8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5" name="TextBox 8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6" name="TextBox 8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7" name="TextBox 8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8" name="TextBox 8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9" name="TextBox 8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70" name="TextBox 83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1" name="TextBox 8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2" name="TextBox 8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3" name="TextBox 8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4" name="TextBox 8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5" name="TextBox 8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6" name="TextBox 8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7" name="TextBox 8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8" name="TextBox 8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9" name="TextBox 8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0" name="TextBox 8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1" name="TextBox 8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82" name="TextBox 84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3" name="TextBox 8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4" name="TextBox 8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5" name="TextBox 8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6" name="TextBox 8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7" name="TextBox 8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8" name="TextBox 8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9" name="TextBox 8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0" name="TextBox 8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1" name="TextBox 8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2" name="TextBox 8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3" name="TextBox 8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4" name="TextBox 8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95" name="TextBox 85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6" name="TextBox 8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7" name="TextBox 8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8" name="TextBox 8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9" name="TextBox 8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0" name="TextBox 8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1" name="TextBox 8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2" name="TextBox 8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3" name="TextBox 8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4" name="TextBox 8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5" name="TextBox 8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6" name="TextBox 8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7" name="TextBox 8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8" name="TextBox 8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09" name="TextBox 87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0" name="TextBox 8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1" name="TextBox 8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2" name="TextBox 8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3" name="TextBox 8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4" name="TextBox 8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5" name="TextBox 8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6" name="TextBox 8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7" name="TextBox 8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8" name="TextBox 8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9" name="TextBox 8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0" name="TextBox 8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1" name="TextBox 8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2" name="TextBox 8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3" name="TextBox 8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24" name="TextBox 88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5" name="TextBox 8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6" name="TextBox 8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7" name="TextBox 8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8" name="TextBox 8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9" name="TextBox 8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0" name="TextBox 8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1" name="TextBox 8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2" name="TextBox 8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3" name="TextBox 8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4" name="TextBox 8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5" name="TextBox 8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6" name="TextBox 8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7" name="TextBox 9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8" name="TextBox 9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9" name="TextBox 9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1040" name="TextBox 903"/>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41" name="TextBox 90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42" name="TextBox 90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3" name="TextBox 9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44" name="TextBox 90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5" name="TextBox 9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6" name="TextBox 9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47" name="TextBox 91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8" name="TextBox 9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9" name="TextBox 9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50" name="TextBox 91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1" name="TextBox 9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2" name="TextBox 9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3" name="TextBox 9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4" name="TextBox 9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55" name="TextBox 91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6" name="TextBox 9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7" name="TextBox 9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8" name="TextBox 9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9" name="TextBox 9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0" name="TextBox 9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1" name="TextBox 9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62" name="TextBox 92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3" name="TextBox 9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4" name="TextBox 9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5" name="TextBox 9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6" name="TextBox 9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7" name="TextBox 9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8" name="TextBox 9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69" name="TextBox 93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0" name="TextBox 9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1" name="TextBox 9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2" name="TextBox 9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3" name="TextBox 9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4" name="TextBox 9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5" name="TextBox 9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76" name="TextBox 93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7" name="TextBox 9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8" name="TextBox 9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9" name="TextBox 9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0" name="TextBox 9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1" name="TextBox 9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2" name="TextBox 9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3" name="TextBox 9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4" name="TextBox 9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85" name="TextBox 94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6" name="TextBox 9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7" name="TextBox 9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8" name="TextBox 9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9" name="TextBox 9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0" name="TextBox 9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1" name="TextBox 9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2" name="TextBox 9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3" name="TextBox 9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4" name="TextBox 9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5" name="TextBox 9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96" name="TextBox 95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7" name="TextBox 9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8" name="TextBox 9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9" name="TextBox 9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0" name="TextBox 9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1" name="TextBox 9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2" name="TextBox 9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3" name="TextBox 9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4" name="TextBox 9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5" name="TextBox 9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6" name="TextBox 9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7" name="TextBox 9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108" name="TextBox 97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9" name="TextBox 9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0" name="TextBox 9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1" name="TextBox 9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2" name="TextBox 9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3" name="TextBox 9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4" name="TextBox 9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5" name="TextBox 9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6" name="TextBox 9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7" name="TextBox 9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8" name="TextBox 9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9" name="TextBox 9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0" name="TextBox 9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121" name="TextBox 98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2" name="TextBox 9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3" name="TextBox 9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4" name="TextBox 9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5" name="TextBox 9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6" name="TextBox 9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7" name="TextBox 9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8" name="TextBox 9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9" name="TextBox 9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0" name="TextBox 9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1" name="TextBox 9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2" name="TextBox 9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3" name="TextBox 9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4" name="TextBox 9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135" name="TextBox 99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6" name="TextBox 9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7" name="TextBox 10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8" name="TextBox 10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9" name="TextBox 10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0" name="TextBox 10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1" name="TextBox 10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2" name="TextBox 10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3" name="TextBox 10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4" name="TextBox 10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5" name="TextBox 10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6" name="TextBox 10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7" name="TextBox 10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8" name="TextBox 10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9" name="TextBox 10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150" name="TextBox 101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1" name="TextBox 10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2" name="TextBox 10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3" name="TextBox 10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4" name="TextBox 10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5" name="TextBox 10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6" name="TextBox 10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7" name="TextBox 10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8" name="TextBox 10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9" name="TextBox 10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0" name="TextBox 10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1" name="TextBox 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2" name="TextBox 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3" name="TextBox 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4" name="TextBox 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5" name="TextBox 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9525</xdr:colOff>
      <xdr:row>39</xdr:row>
      <xdr:rowOff>95250</xdr:rowOff>
    </xdr:from>
    <xdr:to>
      <xdr:col>3</xdr:col>
      <xdr:colOff>2057400</xdr:colOff>
      <xdr:row>47</xdr:row>
      <xdr:rowOff>76200</xdr:rowOff>
    </xdr:to>
    <xdr:graphicFrame>
      <xdr:nvGraphicFramePr>
        <xdr:cNvPr id="1166" name="Chart 5"/>
        <xdr:cNvGraphicFramePr/>
      </xdr:nvGraphicFramePr>
      <xdr:xfrm>
        <a:off x="9525" y="7600950"/>
        <a:ext cx="6029325" cy="1381125"/>
      </xdr:xfrm>
      <a:graphic>
        <a:graphicData uri="http://schemas.openxmlformats.org/drawingml/2006/chart">
          <c:chart xmlns:c="http://schemas.openxmlformats.org/drawingml/2006/chart" r:id="rId2"/>
        </a:graphicData>
      </a:graphic>
    </xdr:graphicFrame>
    <xdr:clientData/>
  </xdr:twoCellAnchor>
  <xdr:oneCellAnchor>
    <xdr:from>
      <xdr:col>3</xdr:col>
      <xdr:colOff>190500</xdr:colOff>
      <xdr:row>29</xdr:row>
      <xdr:rowOff>171450</xdr:rowOff>
    </xdr:from>
    <xdr:ext cx="76200" cy="209550"/>
    <xdr:sp fLocksText="0">
      <xdr:nvSpPr>
        <xdr:cNvPr id="1167" name="TextBox 6"/>
        <xdr:cNvSpPr txBox="1">
          <a:spLocks noChangeArrowheads="1"/>
        </xdr:cNvSpPr>
      </xdr:nvSpPr>
      <xdr:spPr>
        <a:xfrm>
          <a:off x="4171950" y="5924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68" name="TextBox 7"/>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69" name="TextBox 8"/>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0" name="TextBox 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71" name="TextBox 10"/>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2" name="TextBox 1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3" name="TextBox 1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4" name="TextBox 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75" name="TextBox 14"/>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6" name="TextBox 1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7" name="TextBox 1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8" name="TextBox 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9" name="TextBox 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0" name="TextBox 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81" name="TextBox 20"/>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2" name="TextBox 2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3" name="TextBox 2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4" name="TextBox 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5" name="TextBox 2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6" name="TextBox 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7" name="TextBox 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8" name="TextBox 2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9" name="TextBox 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0" name="TextBox 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91" name="TextBox 30"/>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2" name="TextBox 3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3" name="TextBox 3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4" name="TextBox 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5" name="TextBox 3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6" name="TextBox 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7" name="TextBox 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8" name="TextBox 3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9" name="TextBox 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0" name="TextBox 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01" name="TextBox 4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2" name="TextBox 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3" name="TextBox 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4" name="TextBox 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5" name="TextBox 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06" name="TextBox 4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7" name="TextBox 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8" name="TextBox 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9" name="TextBox 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0" name="TextBox 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1" name="TextBox 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12" name="TextBox 51"/>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3" name="TextBox 5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4" name="TextBox 5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5" name="TextBox 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6" name="TextBox 5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7" name="TextBox 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8" name="TextBox 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9" name="TextBox 5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0" name="TextBox 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1" name="TextBox 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22" name="TextBox 6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3" name="TextBox 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4" name="TextBox 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5" name="TextBox 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6" name="TextBox 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27" name="TextBox 6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8" name="TextBox 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9" name="TextBox 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0" name="TextBox 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1" name="TextBox 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2" name="TextBox 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3" name="TextBox 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34" name="TextBox 73"/>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35" name="TextBox 7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36" name="TextBox 7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7" name="TextBox 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38" name="TextBox 7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9" name="TextBox 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0" name="TextBox 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41" name="TextBox 8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2" name="TextBox 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3" name="TextBox 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44" name="TextBox 8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5" name="TextBox 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6" name="TextBox 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7" name="TextBox 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8" name="TextBox 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49" name="TextBox 8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0" name="TextBox 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1" name="TextBox 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2" name="TextBox 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3" name="TextBox 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4" name="TextBox 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55" name="TextBox 94"/>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56" name="TextBox 9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57" name="TextBox 9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8" name="TextBox 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59" name="TextBox 9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0" name="TextBox 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1" name="TextBox 1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62" name="TextBox 10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3" name="TextBox 1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4" name="TextBox 1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65" name="TextBox 10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6" name="TextBox 1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7" name="TextBox 1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8" name="TextBox 1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9" name="TextBox 1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70" name="TextBox 10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1" name="TextBox 1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2" name="TextBox 1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3" name="TextBox 1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4" name="TextBox 1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5" name="TextBox 1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6" name="TextBox 1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77" name="TextBox 11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8" name="TextBox 1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9" name="TextBox 1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0" name="TextBox 1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1" name="TextBox 1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2" name="TextBox 1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3" name="TextBox 1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84" name="TextBox 12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5" name="TextBox 1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6" name="TextBox 1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7" name="TextBox 1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8" name="TextBox 1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9" name="TextBox 1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0" name="TextBox 1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91" name="TextBox 130"/>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92" name="TextBox 13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93" name="TextBox 13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4" name="TextBox 1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95" name="TextBox 13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6" name="TextBox 1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7" name="TextBox 1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98" name="TextBox 13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9" name="TextBox 1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0" name="TextBox 1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01" name="TextBox 14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2" name="TextBox 1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3" name="TextBox 1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4" name="TextBox 1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5" name="TextBox 1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06" name="TextBox 14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7" name="TextBox 1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8" name="TextBox 1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9" name="TextBox 1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0" name="TextBox 1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1" name="TextBox 1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2" name="TextBox 1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13" name="TextBox 15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4" name="TextBox 1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5" name="TextBox 1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6" name="TextBox 1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7" name="TextBox 1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8" name="TextBox 1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9" name="TextBox 1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20" name="TextBox 15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1" name="TextBox 1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2" name="TextBox 1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3" name="TextBox 1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4" name="TextBox 1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5" name="TextBox 1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6" name="TextBox 1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27" name="TextBox 16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8" name="TextBox 1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9" name="TextBox 1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0" name="TextBox 1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1" name="TextBox 1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2" name="TextBox 1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3" name="TextBox 1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4" name="TextBox 1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5" name="TextBox 1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36" name="TextBox 17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7" name="TextBox 1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8" name="TextBox 1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9" name="TextBox 1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0" name="TextBox 1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1" name="TextBox 1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2" name="TextBox 1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3" name="TextBox 1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4" name="TextBox 1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5" name="TextBox 1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6" name="TextBox 1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347" name="TextBox 186"/>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48" name="TextBox 18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49" name="TextBox 18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0" name="TextBox 1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51" name="TextBox 19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2" name="TextBox 1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3" name="TextBox 1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54" name="TextBox 19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5" name="TextBox 1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6" name="TextBox 1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57" name="TextBox 19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8" name="TextBox 1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9" name="TextBox 1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0" name="TextBox 1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1" name="TextBox 2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62" name="TextBox 20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3" name="TextBox 2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4" name="TextBox 2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5" name="TextBox 2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6" name="TextBox 2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7" name="TextBox 2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8" name="TextBox 2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69" name="TextBox 20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0" name="TextBox 2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1" name="TextBox 2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2" name="TextBox 2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3" name="TextBox 2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4" name="TextBox 2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5" name="TextBox 2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76" name="TextBox 21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7" name="TextBox 2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8" name="TextBox 2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9" name="TextBox 2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0" name="TextBox 2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1" name="TextBox 2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2" name="TextBox 2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83" name="TextBox 22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4" name="TextBox 2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5" name="TextBox 2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6" name="TextBox 2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7" name="TextBox 2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8" name="TextBox 2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9" name="TextBox 2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0" name="TextBox 2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1" name="TextBox 2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92" name="TextBox 23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3" name="TextBox 2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4" name="TextBox 2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5" name="TextBox 2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6" name="TextBox 2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7" name="TextBox 2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8" name="TextBox 2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9" name="TextBox 2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0" name="TextBox 2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1" name="TextBox 2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2" name="TextBox 2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03" name="TextBox 24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4" name="TextBox 2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5" name="TextBox 2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6" name="TextBox 2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7" name="TextBox 2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8" name="TextBox 2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9" name="TextBox 2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0" name="TextBox 2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1" name="TextBox 2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2" name="TextBox 2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3" name="TextBox 2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4" name="TextBox 2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415" name="TextBox 254"/>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16" name="TextBox 25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17" name="TextBox 25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8" name="TextBox 2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19" name="TextBox 25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0" name="TextBox 2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1" name="TextBox 2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22" name="TextBox 26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3" name="TextBox 2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4" name="TextBox 2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25" name="TextBox 26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6" name="TextBox 2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7" name="TextBox 2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8" name="TextBox 2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9" name="TextBox 2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30" name="TextBox 26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1" name="TextBox 2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2" name="TextBox 2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3" name="TextBox 2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4" name="TextBox 2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5" name="TextBox 2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6" name="TextBox 2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37" name="TextBox 27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8" name="TextBox 2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9" name="TextBox 2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0" name="TextBox 2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1" name="TextBox 2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2" name="TextBox 2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3" name="TextBox 2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44" name="TextBox 28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5" name="TextBox 2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6" name="TextBox 2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7" name="TextBox 2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8" name="TextBox 2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9" name="TextBox 2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0" name="TextBox 2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51" name="TextBox 29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2" name="TextBox 2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3" name="TextBox 2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4" name="TextBox 2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5" name="TextBox 2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6" name="TextBox 2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7" name="TextBox 2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8" name="TextBox 2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9" name="TextBox 2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60" name="TextBox 29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1" name="TextBox 3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2" name="TextBox 3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3" name="TextBox 3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4" name="TextBox 3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5" name="TextBox 3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6" name="TextBox 3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7" name="TextBox 3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8" name="TextBox 3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9" name="TextBox 3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0" name="TextBox 3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71" name="TextBox 31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2" name="TextBox 3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3" name="TextBox 3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4" name="TextBox 3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5" name="TextBox 3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6" name="TextBox 3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7" name="TextBox 3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8" name="TextBox 3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9" name="TextBox 3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0" name="TextBox 3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1" name="TextBox 3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2" name="TextBox 3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83" name="TextBox 32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4" name="TextBox 3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5" name="TextBox 3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6" name="TextBox 3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7" name="TextBox 3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8" name="TextBox 3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9" name="TextBox 3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0" name="TextBox 3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1" name="TextBox 3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2" name="TextBox 3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3" name="TextBox 3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4" name="TextBox 3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5" name="TextBox 3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496" name="TextBox 335"/>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97" name="TextBox 33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98" name="TextBox 33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9" name="TextBox 3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00" name="TextBox 33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1" name="TextBox 3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2" name="TextBox 3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03" name="TextBox 34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4" name="TextBox 3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5" name="TextBox 3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06" name="TextBox 34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7" name="TextBox 3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8" name="TextBox 3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9" name="TextBox 3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0" name="TextBox 3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11" name="TextBox 35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2" name="TextBox 3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3" name="TextBox 3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4" name="TextBox 3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5" name="TextBox 3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6" name="TextBox 3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7" name="TextBox 3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18" name="TextBox 35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9" name="TextBox 3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0" name="TextBox 3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1" name="TextBox 3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2" name="TextBox 3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3" name="TextBox 3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4" name="TextBox 3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25" name="TextBox 36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6" name="TextBox 3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7" name="TextBox 3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8" name="TextBox 3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9" name="TextBox 3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0" name="TextBox 3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1" name="TextBox 3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32" name="TextBox 37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3" name="TextBox 3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4" name="TextBox 3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5" name="TextBox 3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6" name="TextBox 3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7" name="TextBox 3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8" name="TextBox 3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9" name="TextBox 3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0" name="TextBox 3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41" name="TextBox 38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2" name="TextBox 3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3" name="TextBox 3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4" name="TextBox 3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5" name="TextBox 3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6" name="TextBox 3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7" name="TextBox 3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8" name="TextBox 3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9" name="TextBox 3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0" name="TextBox 3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1" name="TextBox 3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52" name="TextBox 39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3" name="TextBox 3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4" name="TextBox 3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5" name="TextBox 3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6" name="TextBox 3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7" name="TextBox 3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8" name="TextBox 3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9" name="TextBox 3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0" name="TextBox 3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1" name="TextBox 4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2" name="TextBox 4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3" name="TextBox 4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64" name="TextBox 40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5" name="TextBox 4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6" name="TextBox 4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7" name="TextBox 4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8" name="TextBox 4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9" name="TextBox 4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0" name="TextBox 4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1" name="TextBox 4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2" name="TextBox 4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3" name="TextBox 4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4" name="TextBox 4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5" name="TextBox 4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6" name="TextBox 4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77" name="TextBox 41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8" name="TextBox 4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9" name="TextBox 4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0" name="TextBox 4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1" name="TextBox 4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2" name="TextBox 4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3" name="TextBox 4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4" name="TextBox 4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5" name="TextBox 4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6" name="TextBox 4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7" name="TextBox 4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8" name="TextBox 4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9" name="TextBox 4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0" name="TextBox 4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591" name="TextBox 430"/>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2" name="TextBox 43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3" name="TextBox 43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4" name="TextBox 4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5" name="TextBox 43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6" name="TextBox 4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7" name="TextBox 4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8" name="TextBox 43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9" name="TextBox 4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0" name="TextBox 4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01" name="TextBox 44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2" name="TextBox 4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3" name="TextBox 4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4" name="TextBox 4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5" name="TextBox 4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06" name="TextBox 44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7" name="TextBox 4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8" name="TextBox 4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9" name="TextBox 4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0" name="TextBox 4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1" name="TextBox 4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2" name="TextBox 4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13" name="TextBox 45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4" name="TextBox 4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5" name="TextBox 4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6" name="TextBox 4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7" name="TextBox 4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8" name="TextBox 4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9" name="TextBox 4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20" name="TextBox 45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1" name="TextBox 4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2" name="TextBox 4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3" name="TextBox 4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4" name="TextBox 4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5" name="TextBox 4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6" name="TextBox 4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27" name="TextBox 46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8" name="TextBox 4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9" name="TextBox 4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0" name="TextBox 4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1" name="TextBox 4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2" name="TextBox 4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3" name="TextBox 4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4" name="TextBox 4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5" name="TextBox 4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36" name="TextBox 47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7" name="TextBox 4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8" name="TextBox 4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9" name="TextBox 4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0" name="TextBox 4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1" name="TextBox 4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2" name="TextBox 4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3" name="TextBox 4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4" name="TextBox 4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5" name="TextBox 4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6" name="TextBox 4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47" name="TextBox 48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8" name="TextBox 4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9" name="TextBox 4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0" name="TextBox 4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1" name="TextBox 4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2" name="TextBox 4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3" name="TextBox 4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4" name="TextBox 4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5" name="TextBox 4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6" name="TextBox 4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7" name="TextBox 4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8" name="TextBox 4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59" name="TextBox 49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0" name="TextBox 4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1" name="TextBox 5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2" name="TextBox 5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3" name="TextBox 5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4" name="TextBox 5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5" name="TextBox 5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6" name="TextBox 5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7" name="TextBox 5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8" name="TextBox 5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9" name="TextBox 5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0" name="TextBox 5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1" name="TextBox 5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72" name="TextBox 51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3" name="TextBox 5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4" name="TextBox 5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5" name="TextBox 5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6" name="TextBox 5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7" name="TextBox 5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8" name="TextBox 5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9" name="TextBox 5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0" name="TextBox 5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1" name="TextBox 5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2" name="TextBox 5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3" name="TextBox 5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4" name="TextBox 5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5" name="TextBox 5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86" name="TextBox 52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7" name="TextBox 5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8" name="TextBox 5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9" name="TextBox 5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0" name="TextBox 5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1" name="TextBox 5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2" name="TextBox 5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3" name="TextBox 5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4" name="TextBox 5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5" name="TextBox 5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6" name="TextBox 5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7" name="TextBox 5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8" name="TextBox 5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9" name="TextBox 5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0" name="TextBox 5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701" name="TextBox 540"/>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02" name="TextBox 54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03" name="TextBox 54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4" name="TextBox 5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05" name="TextBox 54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6" name="TextBox 5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7" name="TextBox 5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08" name="TextBox 54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9" name="TextBox 5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0" name="TextBox 5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11" name="TextBox 55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2" name="TextBox 5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3" name="TextBox 5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4" name="TextBox 5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5" name="TextBox 5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16" name="TextBox 55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7" name="TextBox 5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8" name="TextBox 5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9" name="TextBox 5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0" name="TextBox 5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1" name="TextBox 5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2" name="TextBox 5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23" name="TextBox 56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4" name="TextBox 5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5" name="TextBox 5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6" name="TextBox 5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7" name="TextBox 5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8" name="TextBox 5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9" name="TextBox 5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30" name="TextBox 56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1" name="TextBox 5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2" name="TextBox 5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3" name="TextBox 5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4" name="TextBox 5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5" name="TextBox 5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6" name="TextBox 5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37" name="TextBox 57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8" name="TextBox 5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9" name="TextBox 5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0" name="TextBox 5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1" name="TextBox 5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2" name="TextBox 5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3" name="TextBox 5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4" name="TextBox 5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5" name="TextBox 5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46" name="TextBox 58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7" name="TextBox 5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8" name="TextBox 5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9" name="TextBox 5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0" name="TextBox 5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1" name="TextBox 5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2" name="TextBox 5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3" name="TextBox 5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4" name="TextBox 5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5" name="TextBox 5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6" name="TextBox 5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57" name="TextBox 59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8" name="TextBox 5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9" name="TextBox 5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0" name="TextBox 5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1" name="TextBox 6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2" name="TextBox 6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3" name="TextBox 6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4" name="TextBox 6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5" name="TextBox 6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6" name="TextBox 6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7" name="TextBox 6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8" name="TextBox 6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69" name="TextBox 60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0" name="TextBox 6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1" name="TextBox 6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2" name="TextBox 6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3" name="TextBox 6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4" name="TextBox 6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5" name="TextBox 6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6" name="TextBox 6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7" name="TextBox 6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8" name="TextBox 6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9" name="TextBox 6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0" name="TextBox 6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1" name="TextBox 6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82" name="TextBox 62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3" name="TextBox 6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4" name="TextBox 6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5" name="TextBox 6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6" name="TextBox 6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7" name="TextBox 6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8" name="TextBox 6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9" name="TextBox 6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0" name="TextBox 6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1" name="TextBox 6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2" name="TextBox 6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3" name="TextBox 6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4" name="TextBox 6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5" name="TextBox 6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96" name="TextBox 63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7" name="TextBox 6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8" name="TextBox 6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9" name="TextBox 6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0" name="TextBox 6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1" name="TextBox 6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2" name="TextBox 6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3" name="TextBox 6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4" name="TextBox 6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5" name="TextBox 6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6" name="TextBox 6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7" name="TextBox 6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8" name="TextBox 6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9" name="TextBox 6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0" name="TextBox 6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11" name="TextBox 65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2" name="TextBox 6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3" name="TextBox 6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4" name="TextBox 6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5" name="TextBox 6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6" name="TextBox 6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7" name="TextBox 6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8" name="TextBox 6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9" name="TextBox 6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0" name="TextBox 6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1" name="TextBox 6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2" name="TextBox 6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3" name="TextBox 6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4" name="TextBox 6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5" name="TextBox 6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6" name="TextBox 6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827" name="TextBox 666"/>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28" name="TextBox 66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29" name="TextBox 66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0" name="TextBox 6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31" name="TextBox 67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2" name="TextBox 6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3" name="TextBox 6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34" name="TextBox 67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5" name="TextBox 6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6" name="TextBox 6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37" name="TextBox 67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8" name="TextBox 6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9" name="TextBox 6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0" name="TextBox 6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1" name="TextBox 6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42" name="TextBox 68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3" name="TextBox 6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4" name="TextBox 6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5" name="TextBox 6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6" name="TextBox 6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7" name="TextBox 6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8" name="TextBox 6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49" name="TextBox 68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0" name="TextBox 6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1" name="TextBox 6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2" name="TextBox 6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3" name="TextBox 6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4" name="TextBox 6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5" name="TextBox 6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56" name="TextBox 69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7" name="TextBox 6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8" name="TextBox 6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9" name="TextBox 6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0" name="TextBox 6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1" name="TextBox 7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2" name="TextBox 7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63" name="TextBox 70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4" name="TextBox 7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5" name="TextBox 7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6" name="TextBox 7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7" name="TextBox 7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8" name="TextBox 7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9" name="TextBox 7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0" name="TextBox 7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1" name="TextBox 7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72" name="TextBox 71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3" name="TextBox 7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4" name="TextBox 7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5" name="TextBox 7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6" name="TextBox 7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7" name="TextBox 7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8" name="TextBox 7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9" name="TextBox 7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0" name="TextBox 7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1" name="TextBox 7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2" name="TextBox 7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83" name="TextBox 72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4" name="TextBox 7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5" name="TextBox 7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6" name="TextBox 7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7" name="TextBox 7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8" name="TextBox 7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9" name="TextBox 7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0" name="TextBox 7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1" name="TextBox 7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2" name="TextBox 7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3" name="TextBox 7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4" name="TextBox 7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95" name="TextBox 73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6" name="TextBox 7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7" name="TextBox 7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8" name="TextBox 7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9" name="TextBox 7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0" name="TextBox 7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1" name="TextBox 7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2" name="TextBox 7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3" name="TextBox 7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4" name="TextBox 7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5" name="TextBox 7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6" name="TextBox 7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7" name="TextBox 7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08" name="TextBox 74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9" name="TextBox 7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0" name="TextBox 7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1" name="TextBox 7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2" name="TextBox 7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3" name="TextBox 7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4" name="TextBox 7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5" name="TextBox 7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6" name="TextBox 7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7" name="TextBox 7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8" name="TextBox 7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9" name="TextBox 7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0" name="TextBox 7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1" name="TextBox 7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22" name="TextBox 76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3" name="TextBox 7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4" name="TextBox 7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5" name="TextBox 7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6" name="TextBox 7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7" name="TextBox 7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8" name="TextBox 7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9" name="TextBox 7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0" name="TextBox 7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1" name="TextBox 7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2" name="TextBox 7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3" name="TextBox 7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4" name="TextBox 7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5" name="TextBox 7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6" name="TextBox 7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37" name="TextBox 77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8" name="TextBox 7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9" name="TextBox 7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0" name="TextBox 7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1" name="TextBox 7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2" name="TextBox 7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3" name="TextBox 7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4" name="TextBox 7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5" name="TextBox 7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6" name="TextBox 7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7" name="TextBox 7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8" name="TextBox 7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9" name="TextBox 7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0" name="TextBox 7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1" name="TextBox 7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2" name="TextBox 7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3" name="TextBox 7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4" name="TextBox 7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5" name="TextBox 7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6" name="TextBox 7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7" name="TextBox 7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8" name="TextBox 7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9" name="TextBox 7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0" name="TextBox 7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1" name="TextBox 8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2" name="TextBox 8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3" name="TextBox 8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4" name="TextBox 8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5" name="TextBox 8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6" name="TextBox 8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7" name="TextBox 8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8" name="TextBox 8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9" name="TextBox 8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0" name="TextBox 8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1" name="TextBox 8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2" name="TextBox 8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3" name="TextBox 8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4" name="TextBox 8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5" name="TextBox 8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6" name="TextBox 8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7" name="TextBox 8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8" name="TextBox 8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9" name="TextBox 8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0" name="TextBox 8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1" name="TextBox 8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2" name="TextBox 8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3" name="TextBox 8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4" name="TextBox 8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5" name="TextBox 8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6" name="TextBox 8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7" name="TextBox 8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8" name="TextBox 8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9" name="TextBox 8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0" name="TextBox 8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1" name="TextBox 8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2" name="TextBox 8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3" name="TextBox 8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4" name="TextBox 8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5" name="TextBox 8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6" name="TextBox 8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7" name="TextBox 8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8" name="TextBox 8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9" name="TextBox 8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0" name="TextBox 8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1" name="TextBox 8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2" name="TextBox 8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3" name="TextBox 8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4" name="TextBox 8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5" name="TextBox 8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6" name="TextBox 8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7" name="TextBox 8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8" name="TextBox 8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9" name="TextBox 8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0" name="TextBox 8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1" name="TextBox 8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2" name="TextBox 8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3" name="TextBox 8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4" name="TextBox 8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5" name="TextBox 8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6" name="TextBox 8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7" name="TextBox 8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8" name="TextBox 8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9" name="TextBox 8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0" name="TextBox 8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1" name="TextBox 8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2" name="TextBox 8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3" name="TextBox 8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4" name="TextBox 8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5" name="TextBox 8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6" name="TextBox 8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7" name="TextBox 8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8" name="TextBox 8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9" name="TextBox 8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0" name="TextBox 8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1" name="TextBox 8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2" name="TextBox 8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3" name="TextBox 8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4" name="TextBox 8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5" name="TextBox 8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6" name="TextBox 8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7" name="TextBox 8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8" name="TextBox 8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9" name="TextBox 8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0" name="TextBox 8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1" name="TextBox 8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2" name="TextBox 8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3" name="TextBox 8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4" name="TextBox 8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5" name="TextBox 8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6" name="TextBox 8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7" name="TextBox 8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8" name="TextBox 8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9" name="TextBox 8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0" name="TextBox 8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1" name="TextBox 8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2" name="TextBox 8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3" name="TextBox 8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4" name="TextBox 8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5" name="TextBox 8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6" name="TextBox 8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7" name="TextBox 8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8" name="TextBox 8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9" name="TextBox 8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0" name="TextBox 8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1" name="TextBox 9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2" name="TextBox 9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3" name="TextBox 9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4" name="TextBox 9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5" name="TextBox 9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6" name="TextBox 9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7" name="TextBox 9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8" name="TextBox 9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9" name="TextBox 9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2070" name="TextBox 90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1" name="TextBox 9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2" name="TextBox 9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3" name="TextBox 9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4" name="TextBox 9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5" name="TextBox 9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6" name="TextBox 9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7" name="TextBox 9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8" name="TextBox 9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9" name="TextBox 9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0" name="TextBox 9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1" name="TextBox 9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2" name="TextBox 9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3" name="TextBox 9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4" name="TextBox 9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5" name="TextBox 9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6" name="TextBox 9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7" name="TextBox 9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088" name="TextBox 927"/>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89" name="TextBox 92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90" name="TextBox 92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1" name="TextBox 9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92" name="TextBox 93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3" name="TextBox 9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4" name="TextBox 9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95" name="TextBox 93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6" name="TextBox 9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7" name="TextBox 9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98" name="TextBox 93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9" name="TextBox 9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0" name="TextBox 9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1" name="TextBox 9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2" name="TextBox 9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03" name="TextBox 94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4" name="TextBox 9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5" name="TextBox 9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6" name="TextBox 9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7" name="TextBox 9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8" name="TextBox 9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9" name="TextBox 9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10" name="TextBox 94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1" name="TextBox 9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2" name="TextBox 9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3" name="TextBox 9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4" name="TextBox 9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5" name="TextBox 9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6" name="TextBox 9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17" name="TextBox 95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8" name="TextBox 9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9" name="TextBox 9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0" name="TextBox 9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1" name="TextBox 9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2" name="TextBox 9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3" name="TextBox 9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24" name="TextBox 96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5" name="TextBox 9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6" name="TextBox 9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7" name="TextBox 9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8" name="TextBox 9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9" name="TextBox 9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0" name="TextBox 9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1" name="TextBox 9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2" name="TextBox 9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33" name="TextBox 97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4" name="TextBox 9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5" name="TextBox 9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6" name="TextBox 9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7" name="TextBox 9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8" name="TextBox 9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9" name="TextBox 9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0" name="TextBox 9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1" name="TextBox 9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2" name="TextBox 9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3" name="TextBox 9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44" name="TextBox 98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5" name="TextBox 9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6" name="TextBox 9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7" name="TextBox 9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8" name="TextBox 9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9" name="TextBox 9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0" name="TextBox 9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1" name="TextBox 9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2" name="TextBox 9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3" name="TextBox 9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4" name="TextBox 9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5" name="TextBox 9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56" name="TextBox 99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7" name="TextBox 9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8" name="TextBox 9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9" name="TextBox 9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0" name="TextBox 9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1" name="TextBox 10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2" name="TextBox 10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3" name="TextBox 10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4" name="TextBox 10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5" name="TextBox 10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6" name="TextBox 10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7" name="TextBox 10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8" name="TextBox 10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69" name="TextBox 100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0" name="TextBox 10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1" name="TextBox 10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2" name="TextBox 10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3" name="TextBox 10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4" name="TextBox 10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5" name="TextBox 10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6" name="TextBox 10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7" name="TextBox 10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8" name="TextBox 10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9" name="TextBox 10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0" name="TextBox 10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1" name="TextBox 10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2" name="TextBox 10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83" name="TextBox 102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4" name="TextBox 10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5" name="TextBox 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6" name="TextBox 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7" name="TextBox 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8" name="TextBox 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9" name="TextBox 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0" name="TextBox 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1" name="TextBox 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2" name="TextBox 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3" name="TextBox 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4" name="TextBox 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5" name="TextBox 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6" name="TextBox 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7" name="TextBox 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98" name="TextBox 1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9" name="TextBox 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0" name="TextBox 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1" name="TextBox 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2" name="TextBox 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3" name="TextBox 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4" name="TextBox 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5" name="TextBox 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6" name="TextBox 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7" name="TextBox 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8" name="TextBox 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9" name="TextBox 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0" name="TextBox 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1" name="TextBox 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2" name="TextBox 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3" name="TextBox 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14" name="TextBox 2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5" name="TextBox 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6" name="TextBox 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7" name="TextBox 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8" name="TextBox 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9" name="TextBox 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0" name="TextBox 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1" name="TextBox 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2" name="TextBox 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3" name="TextBox 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4" name="TextBox 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5" name="TextBox 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6" name="TextBox 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7" name="TextBox 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8" name="TextBox 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9" name="TextBox 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30" name="TextBox 4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1" name="TextBox 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2" name="TextBox 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3" name="TextBox 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4" name="TextBox 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5" name="TextBox 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6" name="TextBox 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7" name="TextBox 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8" name="TextBox 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9" name="TextBox 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0" name="TextBox 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1" name="TextBox 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2" name="TextBox 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3" name="TextBox 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4" name="TextBox 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5" name="TextBox 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6" name="TextBox 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47" name="TextBox 6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8" name="TextBox 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9" name="TextBox 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0" name="TextBox 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1" name="TextBox 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2" name="TextBox 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3" name="TextBox 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4" name="TextBox 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5" name="TextBox 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6" name="TextBox 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7" name="TextBox 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8" name="TextBox 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9" name="TextBox 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0" name="TextBox 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1" name="TextBox 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2" name="TextBox 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3" name="TextBox 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4" name="TextBox 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17</xdr:row>
      <xdr:rowOff>9525</xdr:rowOff>
    </xdr:from>
    <xdr:to>
      <xdr:col>2</xdr:col>
      <xdr:colOff>3771900</xdr:colOff>
      <xdr:row>20</xdr:row>
      <xdr:rowOff>295275</xdr:rowOff>
    </xdr:to>
    <xdr:graphicFrame>
      <xdr:nvGraphicFramePr>
        <xdr:cNvPr id="1" name="Chart 152"/>
        <xdr:cNvGraphicFramePr/>
      </xdr:nvGraphicFramePr>
      <xdr:xfrm>
        <a:off x="47625" y="3362325"/>
        <a:ext cx="5848350" cy="13144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36</xdr:row>
      <xdr:rowOff>28575</xdr:rowOff>
    </xdr:from>
    <xdr:to>
      <xdr:col>2</xdr:col>
      <xdr:colOff>3752850</xdr:colOff>
      <xdr:row>44</xdr:row>
      <xdr:rowOff>76200</xdr:rowOff>
    </xdr:to>
    <xdr:graphicFrame>
      <xdr:nvGraphicFramePr>
        <xdr:cNvPr id="2" name="Chart 153"/>
        <xdr:cNvGraphicFramePr/>
      </xdr:nvGraphicFramePr>
      <xdr:xfrm>
        <a:off x="9525" y="7905750"/>
        <a:ext cx="5867400" cy="1466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47625</xdr:rowOff>
    </xdr:from>
    <xdr:to>
      <xdr:col>7</xdr:col>
      <xdr:colOff>742950</xdr:colOff>
      <xdr:row>30</xdr:row>
      <xdr:rowOff>85725</xdr:rowOff>
    </xdr:to>
    <xdr:graphicFrame>
      <xdr:nvGraphicFramePr>
        <xdr:cNvPr id="1" name="Chart 68"/>
        <xdr:cNvGraphicFramePr/>
      </xdr:nvGraphicFramePr>
      <xdr:xfrm>
        <a:off x="9525" y="5029200"/>
        <a:ext cx="6143625" cy="2962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D286"/>
  <sheetViews>
    <sheetView tabSelected="1" view="pageBreakPreview" zoomScaleSheetLayoutView="100" workbookViewId="0" topLeftCell="A7">
      <selection activeCell="B3" sqref="B3:D30"/>
    </sheetView>
  </sheetViews>
  <sheetFormatPr defaultColWidth="9.00390625" defaultRowHeight="14.25"/>
  <cols>
    <col min="1" max="1" width="2.25390625" style="0" customWidth="1"/>
    <col min="2" max="2" width="47.50390625" style="451" customWidth="1"/>
    <col min="3" max="3" width="13.00390625" style="452" customWidth="1"/>
    <col min="4" max="4" width="20.125" style="453" customWidth="1"/>
    <col min="5" max="5" width="5.50390625" style="0" customWidth="1"/>
  </cols>
  <sheetData>
    <row r="1" spans="1:4" ht="43.5" customHeight="1">
      <c r="A1" s="454" t="s">
        <v>0</v>
      </c>
      <c r="B1" s="454"/>
      <c r="C1" s="455"/>
      <c r="D1" s="456"/>
    </row>
    <row r="2" spans="1:4" ht="15.75" customHeight="1">
      <c r="A2" s="457"/>
      <c r="B2" s="458"/>
      <c r="C2" s="459"/>
      <c r="D2" s="460"/>
    </row>
    <row r="3" spans="1:4" s="448" customFormat="1" ht="19.5" customHeight="1">
      <c r="A3" s="461"/>
      <c r="B3" s="462" t="s">
        <v>1</v>
      </c>
      <c r="C3" s="462" t="s">
        <v>2</v>
      </c>
      <c r="D3" s="462" t="s">
        <v>3</v>
      </c>
    </row>
    <row r="4" spans="1:4" s="449" customFormat="1" ht="19.5" customHeight="1">
      <c r="A4" s="463"/>
      <c r="B4" s="464" t="s">
        <v>4</v>
      </c>
      <c r="C4" s="465"/>
      <c r="D4" s="466"/>
    </row>
    <row r="5" spans="1:4" s="449" customFormat="1" ht="19.5" customHeight="1">
      <c r="A5" s="463"/>
      <c r="B5" s="467" t="s">
        <v>5</v>
      </c>
      <c r="C5" s="468"/>
      <c r="D5" s="469"/>
    </row>
    <row r="6" spans="1:4" s="450" customFormat="1" ht="19.5" customHeight="1">
      <c r="A6" s="461"/>
      <c r="B6" s="470" t="s">
        <v>6</v>
      </c>
      <c r="C6" s="468" t="s">
        <v>7</v>
      </c>
      <c r="D6" s="471">
        <v>1601</v>
      </c>
    </row>
    <row r="7" spans="1:4" s="450" customFormat="1" ht="19.5" customHeight="1">
      <c r="A7" s="461"/>
      <c r="B7" s="472" t="s">
        <v>8</v>
      </c>
      <c r="C7" s="468" t="s">
        <v>7</v>
      </c>
      <c r="D7" s="471">
        <v>1123</v>
      </c>
    </row>
    <row r="8" spans="1:4" s="450" customFormat="1" ht="19.5" customHeight="1">
      <c r="A8" s="461"/>
      <c r="B8" s="472" t="s">
        <v>9</v>
      </c>
      <c r="C8" s="468" t="s">
        <v>7</v>
      </c>
      <c r="D8" s="471">
        <v>11</v>
      </c>
    </row>
    <row r="9" spans="1:4" s="450" customFormat="1" ht="19.5" customHeight="1">
      <c r="A9" s="461"/>
      <c r="B9" s="472" t="s">
        <v>10</v>
      </c>
      <c r="C9" s="468" t="s">
        <v>7</v>
      </c>
      <c r="D9" s="471">
        <v>7</v>
      </c>
    </row>
    <row r="10" spans="1:4" s="450" customFormat="1" ht="19.5" customHeight="1">
      <c r="A10" s="461"/>
      <c r="B10" s="472" t="s">
        <v>11</v>
      </c>
      <c r="C10" s="468" t="s">
        <v>7</v>
      </c>
      <c r="D10" s="471">
        <v>467</v>
      </c>
    </row>
    <row r="11" spans="1:4" s="450" customFormat="1" ht="19.5" customHeight="1">
      <c r="A11" s="461"/>
      <c r="B11" s="473" t="s">
        <v>12</v>
      </c>
      <c r="C11" s="468" t="s">
        <v>13</v>
      </c>
      <c r="D11" s="474">
        <v>490161.7</v>
      </c>
    </row>
    <row r="12" spans="1:4" s="450" customFormat="1" ht="19.5" customHeight="1">
      <c r="A12" s="461"/>
      <c r="B12" s="475" t="s">
        <v>14</v>
      </c>
      <c r="C12" s="468" t="s">
        <v>13</v>
      </c>
      <c r="D12" s="474">
        <v>169023.6</v>
      </c>
    </row>
    <row r="13" spans="1:4" s="450" customFormat="1" ht="19.5" customHeight="1">
      <c r="A13" s="461"/>
      <c r="B13" s="470" t="s">
        <v>15</v>
      </c>
      <c r="C13" s="476" t="s">
        <v>13</v>
      </c>
      <c r="D13" s="474">
        <v>13291.3</v>
      </c>
    </row>
    <row r="14" spans="1:4" s="450" customFormat="1" ht="19.5" customHeight="1">
      <c r="A14" s="461"/>
      <c r="B14" s="470" t="s">
        <v>16</v>
      </c>
      <c r="C14" s="476" t="s">
        <v>13</v>
      </c>
      <c r="D14" s="474">
        <v>46677.3</v>
      </c>
    </row>
    <row r="15" spans="1:4" s="450" customFormat="1" ht="19.5" customHeight="1">
      <c r="A15" s="461"/>
      <c r="B15" s="470" t="s">
        <v>17</v>
      </c>
      <c r="C15" s="476" t="s">
        <v>13</v>
      </c>
      <c r="D15" s="474">
        <v>69491.2</v>
      </c>
    </row>
    <row r="16" spans="1:4" s="450" customFormat="1" ht="19.5" customHeight="1">
      <c r="A16" s="461"/>
      <c r="B16" s="475" t="s">
        <v>18</v>
      </c>
      <c r="C16" s="468" t="s">
        <v>13</v>
      </c>
      <c r="D16" s="474">
        <v>223254.1</v>
      </c>
    </row>
    <row r="17" spans="1:4" s="450" customFormat="1" ht="19.5" customHeight="1">
      <c r="A17" s="461"/>
      <c r="B17" s="475" t="s">
        <v>19</v>
      </c>
      <c r="C17" s="468" t="s">
        <v>13</v>
      </c>
      <c r="D17" s="474">
        <v>140880.4</v>
      </c>
    </row>
    <row r="18" spans="1:4" s="450" customFormat="1" ht="19.5" customHeight="1">
      <c r="A18" s="461"/>
      <c r="B18" s="475" t="s">
        <v>20</v>
      </c>
      <c r="C18" s="468" t="s">
        <v>13</v>
      </c>
      <c r="D18" s="474">
        <v>30816.6</v>
      </c>
    </row>
    <row r="19" spans="1:4" s="450" customFormat="1" ht="19.5" customHeight="1">
      <c r="A19" s="461"/>
      <c r="B19" s="475" t="s">
        <v>21</v>
      </c>
      <c r="C19" s="468" t="s">
        <v>13</v>
      </c>
      <c r="D19" s="474">
        <v>28638.6</v>
      </c>
    </row>
    <row r="20" spans="1:4" s="450" customFormat="1" ht="19.5" customHeight="1">
      <c r="A20" s="461"/>
      <c r="B20" s="475" t="s">
        <v>22</v>
      </c>
      <c r="C20" s="468" t="s">
        <v>13</v>
      </c>
      <c r="D20" s="474">
        <v>2178</v>
      </c>
    </row>
    <row r="21" spans="1:4" s="450" customFormat="1" ht="19.5" customHeight="1">
      <c r="A21" s="461"/>
      <c r="B21" s="475" t="s">
        <v>23</v>
      </c>
      <c r="C21" s="468" t="s">
        <v>13</v>
      </c>
      <c r="D21" s="474">
        <v>110063.8</v>
      </c>
    </row>
    <row r="22" spans="1:4" s="450" customFormat="1" ht="19.5" customHeight="1">
      <c r="A22" s="461"/>
      <c r="B22" s="475" t="s">
        <v>24</v>
      </c>
      <c r="C22" s="468" t="s">
        <v>13</v>
      </c>
      <c r="D22" s="474">
        <v>107644.2</v>
      </c>
    </row>
    <row r="23" spans="1:4" s="450" customFormat="1" ht="19.5" customHeight="1">
      <c r="A23" s="461"/>
      <c r="B23" s="475" t="s">
        <v>25</v>
      </c>
      <c r="C23" s="468" t="s">
        <v>13</v>
      </c>
      <c r="D23" s="474">
        <v>2419.6</v>
      </c>
    </row>
    <row r="24" spans="1:4" s="450" customFormat="1" ht="19.5" customHeight="1">
      <c r="A24" s="461"/>
      <c r="B24" s="475" t="s">
        <v>26</v>
      </c>
      <c r="C24" s="468" t="s">
        <v>13</v>
      </c>
      <c r="D24" s="474">
        <v>60307.2</v>
      </c>
    </row>
    <row r="25" spans="1:4" s="450" customFormat="1" ht="19.5" customHeight="1">
      <c r="A25" s="461"/>
      <c r="B25" s="475" t="s">
        <v>27</v>
      </c>
      <c r="C25" s="468" t="s">
        <v>13</v>
      </c>
      <c r="D25" s="474">
        <v>4932.9</v>
      </c>
    </row>
    <row r="26" spans="1:4" s="450" customFormat="1" ht="19.5" customHeight="1">
      <c r="A26" s="461"/>
      <c r="B26" s="475" t="s">
        <v>28</v>
      </c>
      <c r="C26" s="468" t="s">
        <v>13</v>
      </c>
      <c r="D26" s="474">
        <v>55374.3</v>
      </c>
    </row>
    <row r="27" spans="1:4" s="450" customFormat="1" ht="19.5" customHeight="1">
      <c r="A27" s="461"/>
      <c r="B27" s="475" t="s">
        <v>29</v>
      </c>
      <c r="C27" s="468" t="s">
        <v>13</v>
      </c>
      <c r="D27" s="474">
        <v>13303.9</v>
      </c>
    </row>
    <row r="28" spans="1:4" s="450" customFormat="1" ht="19.5" customHeight="1">
      <c r="A28" s="461"/>
      <c r="B28" s="477" t="s">
        <v>30</v>
      </c>
      <c r="C28" s="468" t="s">
        <v>13</v>
      </c>
      <c r="D28" s="474">
        <v>56019</v>
      </c>
    </row>
    <row r="29" spans="1:4" s="450" customFormat="1" ht="19.5" customHeight="1">
      <c r="A29" s="461"/>
      <c r="B29" s="477" t="s">
        <v>31</v>
      </c>
      <c r="C29" s="468" t="s">
        <v>13</v>
      </c>
      <c r="D29" s="474">
        <v>11038.6</v>
      </c>
    </row>
    <row r="30" spans="1:4" s="450" customFormat="1" ht="19.5" customHeight="1">
      <c r="A30" s="461"/>
      <c r="B30" s="477" t="s">
        <v>32</v>
      </c>
      <c r="C30" s="468" t="s">
        <v>13</v>
      </c>
      <c r="D30" s="474">
        <v>30826.4</v>
      </c>
    </row>
    <row r="31" spans="1:4" s="450" customFormat="1" ht="19.5" customHeight="1">
      <c r="A31" s="461"/>
      <c r="B31" s="478" t="s">
        <v>33</v>
      </c>
      <c r="C31" s="479"/>
      <c r="D31" s="480"/>
    </row>
    <row r="32" spans="1:4" s="450" customFormat="1" ht="19.5" customHeight="1">
      <c r="A32" s="481"/>
      <c r="B32" s="482" t="s">
        <v>34</v>
      </c>
      <c r="C32" s="483"/>
      <c r="D32" s="484"/>
    </row>
    <row r="33" spans="1:4" s="449" customFormat="1" ht="19.5" customHeight="1">
      <c r="A33" s="463"/>
      <c r="B33" s="485" t="s">
        <v>35</v>
      </c>
      <c r="C33" s="468" t="s">
        <v>7</v>
      </c>
      <c r="D33" s="486">
        <v>1720</v>
      </c>
    </row>
    <row r="34" spans="1:4" s="449" customFormat="1" ht="19.5" customHeight="1">
      <c r="A34" s="463"/>
      <c r="B34" s="487" t="s">
        <v>36</v>
      </c>
      <c r="C34" s="483"/>
      <c r="D34" s="488" t="s">
        <v>37</v>
      </c>
    </row>
    <row r="35" spans="1:4" s="449" customFormat="1" ht="19.5" customHeight="1">
      <c r="A35" s="463"/>
      <c r="B35" s="489" t="s">
        <v>38</v>
      </c>
      <c r="C35" s="490" t="s">
        <v>7</v>
      </c>
      <c r="D35" s="491">
        <v>1578</v>
      </c>
    </row>
    <row r="36" spans="1:4" s="450" customFormat="1" ht="18.75" customHeight="1">
      <c r="A36" s="461"/>
      <c r="B36" s="492" t="s">
        <v>39</v>
      </c>
      <c r="C36" s="493"/>
      <c r="D36" s="494"/>
    </row>
    <row r="37" spans="1:4" s="450" customFormat="1" ht="18.75" customHeight="1">
      <c r="A37" s="461"/>
      <c r="B37" s="495" t="s">
        <v>40</v>
      </c>
      <c r="C37" s="468" t="s">
        <v>7</v>
      </c>
      <c r="D37" s="486">
        <v>110</v>
      </c>
    </row>
    <row r="38" spans="1:4" s="450" customFormat="1" ht="18.75" customHeight="1">
      <c r="A38" s="461"/>
      <c r="B38" s="495" t="s">
        <v>41</v>
      </c>
      <c r="C38" s="468" t="s">
        <v>7</v>
      </c>
      <c r="D38" s="486">
        <v>1036</v>
      </c>
    </row>
    <row r="39" spans="1:4" s="450" customFormat="1" ht="18.75" customHeight="1">
      <c r="A39" s="461"/>
      <c r="B39" s="495" t="s">
        <v>42</v>
      </c>
      <c r="C39" s="468" t="s">
        <v>7</v>
      </c>
      <c r="D39" s="486">
        <v>24</v>
      </c>
    </row>
    <row r="40" spans="1:4" s="450" customFormat="1" ht="18.75" customHeight="1">
      <c r="A40" s="461"/>
      <c r="B40" s="495" t="s">
        <v>43</v>
      </c>
      <c r="C40" s="468" t="s">
        <v>7</v>
      </c>
      <c r="D40" s="486">
        <v>408</v>
      </c>
    </row>
    <row r="41" spans="1:4" s="450" customFormat="1" ht="18.75" customHeight="1">
      <c r="A41" s="461"/>
      <c r="B41" s="496" t="s">
        <v>44</v>
      </c>
      <c r="C41" s="497"/>
      <c r="D41" s="488"/>
    </row>
    <row r="42" spans="1:4" s="450" customFormat="1" ht="18.75" customHeight="1">
      <c r="A42" s="461"/>
      <c r="B42" s="498" t="s">
        <v>45</v>
      </c>
      <c r="C42" s="468" t="s">
        <v>7</v>
      </c>
      <c r="D42" s="486">
        <v>99</v>
      </c>
    </row>
    <row r="43" spans="1:4" s="450" customFormat="1" ht="18.75" customHeight="1">
      <c r="A43" s="461"/>
      <c r="B43" s="498" t="s">
        <v>46</v>
      </c>
      <c r="C43" s="468" t="s">
        <v>7</v>
      </c>
      <c r="D43" s="486">
        <v>1214</v>
      </c>
    </row>
    <row r="44" spans="1:4" s="450" customFormat="1" ht="18.75" customHeight="1">
      <c r="A44" s="461"/>
      <c r="B44" s="498" t="s">
        <v>47</v>
      </c>
      <c r="C44" s="468" t="s">
        <v>7</v>
      </c>
      <c r="D44" s="486">
        <v>258</v>
      </c>
    </row>
    <row r="45" spans="1:4" s="450" customFormat="1" ht="18.75" customHeight="1">
      <c r="A45" s="461"/>
      <c r="B45" s="498" t="s">
        <v>48</v>
      </c>
      <c r="C45" s="468" t="s">
        <v>7</v>
      </c>
      <c r="D45" s="486">
        <v>7</v>
      </c>
    </row>
    <row r="46" spans="1:4" s="450" customFormat="1" ht="18.75" customHeight="1">
      <c r="A46" s="461"/>
      <c r="B46" s="499" t="s">
        <v>49</v>
      </c>
      <c r="C46" s="468" t="s">
        <v>7</v>
      </c>
      <c r="D46" s="486">
        <v>2</v>
      </c>
    </row>
    <row r="47" spans="1:4" s="450" customFormat="1" ht="18.75" customHeight="1">
      <c r="A47" s="461"/>
      <c r="B47" s="500" t="s">
        <v>50</v>
      </c>
      <c r="C47" s="468" t="s">
        <v>7</v>
      </c>
      <c r="D47" s="486">
        <v>2</v>
      </c>
    </row>
    <row r="48" spans="1:4" s="450" customFormat="1" ht="18.75" customHeight="1">
      <c r="A48" s="461"/>
      <c r="B48" s="499" t="s">
        <v>51</v>
      </c>
      <c r="C48" s="468" t="s">
        <v>7</v>
      </c>
      <c r="D48" s="486">
        <v>52</v>
      </c>
    </row>
    <row r="49" spans="1:4" s="450" customFormat="1" ht="18.75" customHeight="1">
      <c r="A49" s="461"/>
      <c r="B49" s="500" t="s">
        <v>52</v>
      </c>
      <c r="C49" s="468" t="s">
        <v>7</v>
      </c>
      <c r="D49" s="486">
        <v>44</v>
      </c>
    </row>
    <row r="50" spans="1:4" s="450" customFormat="1" ht="18.75" customHeight="1">
      <c r="A50" s="461"/>
      <c r="B50" s="500" t="s">
        <v>53</v>
      </c>
      <c r="C50" s="468" t="s">
        <v>7</v>
      </c>
      <c r="D50" s="486">
        <v>8</v>
      </c>
    </row>
    <row r="51" spans="1:4" s="450" customFormat="1" ht="18.75" customHeight="1">
      <c r="A51" s="461"/>
      <c r="B51" s="499" t="s">
        <v>54</v>
      </c>
      <c r="C51" s="468" t="s">
        <v>7</v>
      </c>
      <c r="D51" s="486">
        <v>88</v>
      </c>
    </row>
    <row r="52" spans="1:4" s="450" customFormat="1" ht="18.75" customHeight="1">
      <c r="A52" s="461"/>
      <c r="B52" s="500" t="s">
        <v>55</v>
      </c>
      <c r="C52" s="468" t="s">
        <v>7</v>
      </c>
      <c r="D52" s="486">
        <v>75</v>
      </c>
    </row>
    <row r="53" spans="1:4" s="450" customFormat="1" ht="18.75" customHeight="1">
      <c r="A53" s="461"/>
      <c r="B53" s="500" t="s">
        <v>56</v>
      </c>
      <c r="C53" s="468" t="s">
        <v>7</v>
      </c>
      <c r="D53" s="486" t="s">
        <v>37</v>
      </c>
    </row>
    <row r="54" spans="1:4" s="450" customFormat="1" ht="18.75" customHeight="1">
      <c r="A54" s="461"/>
      <c r="B54" s="500" t="s">
        <v>57</v>
      </c>
      <c r="C54" s="468" t="s">
        <v>7</v>
      </c>
      <c r="D54" s="486">
        <v>13</v>
      </c>
    </row>
    <row r="55" spans="1:4" s="450" customFormat="1" ht="18.75" customHeight="1">
      <c r="A55" s="461"/>
      <c r="B55" s="501" t="s">
        <v>58</v>
      </c>
      <c r="C55" s="483"/>
      <c r="D55" s="488" t="s">
        <v>37</v>
      </c>
    </row>
    <row r="56" spans="1:4" s="450" customFormat="1" ht="18.75" customHeight="1">
      <c r="A56" s="461"/>
      <c r="B56" s="502" t="s">
        <v>59</v>
      </c>
      <c r="C56" s="503" t="s">
        <v>7</v>
      </c>
      <c r="D56" s="504">
        <v>99</v>
      </c>
    </row>
    <row r="57" spans="1:4" s="450" customFormat="1" ht="18.75" customHeight="1">
      <c r="A57" s="461"/>
      <c r="B57" s="502" t="s">
        <v>60</v>
      </c>
      <c r="C57" s="503" t="s">
        <v>7</v>
      </c>
      <c r="D57" s="504">
        <v>1317</v>
      </c>
    </row>
    <row r="58" spans="1:4" s="450" customFormat="1" ht="18.75" customHeight="1">
      <c r="A58" s="461"/>
      <c r="B58" s="502" t="s">
        <v>61</v>
      </c>
      <c r="C58" s="503" t="s">
        <v>7</v>
      </c>
      <c r="D58" s="504">
        <v>283</v>
      </c>
    </row>
    <row r="59" spans="1:4" s="450" customFormat="1" ht="18.75" customHeight="1">
      <c r="A59" s="461"/>
      <c r="B59" s="502" t="s">
        <v>62</v>
      </c>
      <c r="C59" s="503" t="s">
        <v>7</v>
      </c>
      <c r="D59" s="504">
        <v>21</v>
      </c>
    </row>
    <row r="60" spans="1:4" s="450" customFormat="1" ht="18.75" customHeight="1">
      <c r="A60" s="461"/>
      <c r="B60" s="505" t="s">
        <v>63</v>
      </c>
      <c r="C60" s="506" t="s">
        <v>64</v>
      </c>
      <c r="D60" s="504">
        <v>222332</v>
      </c>
    </row>
    <row r="61" spans="1:4" s="450" customFormat="1" ht="18.75" customHeight="1">
      <c r="A61" s="461"/>
      <c r="B61" s="507" t="s">
        <v>65</v>
      </c>
      <c r="C61" s="508" t="s">
        <v>64</v>
      </c>
      <c r="D61" s="509">
        <v>204573</v>
      </c>
    </row>
    <row r="62" spans="1:4" s="450" customFormat="1" ht="18.75" customHeight="1">
      <c r="A62" s="461"/>
      <c r="B62" s="510" t="s">
        <v>66</v>
      </c>
      <c r="C62" s="511" t="s">
        <v>64</v>
      </c>
      <c r="D62" s="512">
        <v>32352</v>
      </c>
    </row>
    <row r="63" spans="1:4" s="450" customFormat="1" ht="18.75" customHeight="1">
      <c r="A63" s="461"/>
      <c r="B63" s="513" t="s">
        <v>67</v>
      </c>
      <c r="C63" s="506" t="s">
        <v>64</v>
      </c>
      <c r="D63" s="514">
        <v>74787</v>
      </c>
    </row>
    <row r="64" spans="1:4" s="450" customFormat="1" ht="18.75" customHeight="1">
      <c r="A64" s="461"/>
      <c r="B64" s="500" t="s">
        <v>68</v>
      </c>
      <c r="C64" s="468" t="s">
        <v>64</v>
      </c>
      <c r="D64" s="504">
        <v>1283</v>
      </c>
    </row>
    <row r="65" spans="1:4" s="450" customFormat="1" ht="18.75" customHeight="1">
      <c r="A65" s="461"/>
      <c r="B65" s="500" t="s">
        <v>69</v>
      </c>
      <c r="C65" s="468" t="s">
        <v>64</v>
      </c>
      <c r="D65" s="504">
        <v>96151</v>
      </c>
    </row>
    <row r="66" spans="1:4" s="450" customFormat="1" ht="18.75" customHeight="1">
      <c r="A66" s="461"/>
      <c r="B66" s="515" t="s">
        <v>70</v>
      </c>
      <c r="C66" s="506" t="s">
        <v>64</v>
      </c>
      <c r="D66" s="504">
        <v>1764</v>
      </c>
    </row>
    <row r="67" spans="1:4" s="449" customFormat="1" ht="18.75" customHeight="1">
      <c r="A67" s="463"/>
      <c r="B67" s="500" t="s">
        <v>71</v>
      </c>
      <c r="C67" s="468" t="s">
        <v>64</v>
      </c>
      <c r="D67" s="504">
        <v>1764</v>
      </c>
    </row>
    <row r="68" spans="1:4" s="450" customFormat="1" ht="18.75" customHeight="1">
      <c r="A68" s="461"/>
      <c r="B68" s="499" t="s">
        <v>72</v>
      </c>
      <c r="C68" s="468" t="s">
        <v>64</v>
      </c>
      <c r="D68" s="504">
        <v>6381</v>
      </c>
    </row>
    <row r="69" spans="1:4" s="450" customFormat="1" ht="18.75" customHeight="1">
      <c r="A69" s="461"/>
      <c r="B69" s="500" t="s">
        <v>73</v>
      </c>
      <c r="C69" s="468" t="s">
        <v>64</v>
      </c>
      <c r="D69" s="504">
        <v>5984</v>
      </c>
    </row>
    <row r="70" spans="1:4" s="450" customFormat="1" ht="18.75" customHeight="1">
      <c r="A70" s="461"/>
      <c r="B70" s="500" t="s">
        <v>74</v>
      </c>
      <c r="C70" s="468" t="s">
        <v>64</v>
      </c>
      <c r="D70" s="504">
        <v>397</v>
      </c>
    </row>
    <row r="71" spans="1:4" s="450" customFormat="1" ht="18.75" customHeight="1">
      <c r="A71" s="461"/>
      <c r="B71" s="499" t="s">
        <v>75</v>
      </c>
      <c r="C71" s="468" t="s">
        <v>64</v>
      </c>
      <c r="D71" s="504">
        <v>9614</v>
      </c>
    </row>
    <row r="72" spans="1:4" s="450" customFormat="1" ht="18.75" customHeight="1">
      <c r="A72" s="461"/>
      <c r="B72" s="516" t="s">
        <v>76</v>
      </c>
      <c r="C72" s="490" t="s">
        <v>64</v>
      </c>
      <c r="D72" s="517">
        <v>7494</v>
      </c>
    </row>
    <row r="73" spans="1:4" s="450" customFormat="1" ht="18.75" customHeight="1">
      <c r="A73" s="461"/>
      <c r="B73" s="513" t="s">
        <v>77</v>
      </c>
      <c r="C73" s="506" t="s">
        <v>64</v>
      </c>
      <c r="D73" s="514" t="s">
        <v>37</v>
      </c>
    </row>
    <row r="74" spans="1:4" s="450" customFormat="1" ht="18.75" customHeight="1">
      <c r="A74" s="461"/>
      <c r="B74" s="500" t="s">
        <v>78</v>
      </c>
      <c r="C74" s="468" t="s">
        <v>64</v>
      </c>
      <c r="D74" s="486">
        <v>2120</v>
      </c>
    </row>
    <row r="75" spans="1:4" s="450" customFormat="1" ht="18.75" customHeight="1">
      <c r="A75" s="518"/>
      <c r="B75" s="485" t="s">
        <v>79</v>
      </c>
      <c r="C75" s="468" t="s">
        <v>80</v>
      </c>
      <c r="D75" s="504">
        <v>91688</v>
      </c>
    </row>
    <row r="76" spans="1:4" s="450" customFormat="1" ht="18.75" customHeight="1">
      <c r="A76" s="461"/>
      <c r="B76" s="499" t="s">
        <v>81</v>
      </c>
      <c r="C76" s="468" t="s">
        <v>80</v>
      </c>
      <c r="D76" s="504">
        <v>83295</v>
      </c>
    </row>
    <row r="77" spans="1:4" s="450" customFormat="1" ht="18.75" customHeight="1">
      <c r="A77" s="461"/>
      <c r="B77" s="500" t="s">
        <v>66</v>
      </c>
      <c r="C77" s="519" t="s">
        <v>80</v>
      </c>
      <c r="D77" s="504">
        <v>15957</v>
      </c>
    </row>
    <row r="78" spans="1:4" s="450" customFormat="1" ht="18.75" customHeight="1">
      <c r="A78" s="461"/>
      <c r="B78" s="500" t="s">
        <v>67</v>
      </c>
      <c r="C78" s="519" t="s">
        <v>80</v>
      </c>
      <c r="D78" s="504">
        <v>21601</v>
      </c>
    </row>
    <row r="79" spans="1:4" s="450" customFormat="1" ht="18.75" customHeight="1">
      <c r="A79" s="461"/>
      <c r="B79" s="500" t="s">
        <v>68</v>
      </c>
      <c r="C79" s="519" t="s">
        <v>80</v>
      </c>
      <c r="D79" s="504">
        <v>485</v>
      </c>
    </row>
    <row r="80" spans="1:4" s="450" customFormat="1" ht="18.75" customHeight="1">
      <c r="A80" s="461"/>
      <c r="B80" s="500" t="s">
        <v>69</v>
      </c>
      <c r="C80" s="519" t="s">
        <v>80</v>
      </c>
      <c r="D80" s="504">
        <v>45252</v>
      </c>
    </row>
    <row r="81" spans="1:4" s="450" customFormat="1" ht="18.75" customHeight="1">
      <c r="A81" s="461"/>
      <c r="B81" s="515" t="s">
        <v>82</v>
      </c>
      <c r="C81" s="468" t="s">
        <v>80</v>
      </c>
      <c r="D81" s="504">
        <v>1592</v>
      </c>
    </row>
    <row r="82" spans="1:4" s="450" customFormat="1" ht="18.75" customHeight="1">
      <c r="A82" s="461"/>
      <c r="B82" s="500" t="s">
        <v>71</v>
      </c>
      <c r="C82" s="519" t="s">
        <v>80</v>
      </c>
      <c r="D82" s="504">
        <v>1592</v>
      </c>
    </row>
    <row r="83" spans="1:4" s="450" customFormat="1" ht="18.75" customHeight="1">
      <c r="A83" s="461"/>
      <c r="B83" s="499" t="s">
        <v>83</v>
      </c>
      <c r="C83" s="519" t="s">
        <v>80</v>
      </c>
      <c r="D83" s="504">
        <v>3430</v>
      </c>
    </row>
    <row r="84" spans="1:4" s="450" customFormat="1" ht="18.75" customHeight="1">
      <c r="A84" s="461"/>
      <c r="B84" s="500" t="s">
        <v>73</v>
      </c>
      <c r="C84" s="519" t="s">
        <v>80</v>
      </c>
      <c r="D84" s="504">
        <v>3293</v>
      </c>
    </row>
    <row r="85" spans="1:4" s="450" customFormat="1" ht="18.75" customHeight="1">
      <c r="A85" s="461"/>
      <c r="B85" s="500" t="s">
        <v>74</v>
      </c>
      <c r="C85" s="519" t="s">
        <v>80</v>
      </c>
      <c r="D85" s="504">
        <v>137</v>
      </c>
    </row>
    <row r="86" spans="1:4" s="450" customFormat="1" ht="18.75" customHeight="1">
      <c r="A86" s="461"/>
      <c r="B86" s="499" t="s">
        <v>84</v>
      </c>
      <c r="C86" s="520" t="s">
        <v>80</v>
      </c>
      <c r="D86" s="504">
        <v>3371</v>
      </c>
    </row>
    <row r="87" spans="1:4" s="449" customFormat="1" ht="18.75" customHeight="1">
      <c r="A87" s="463"/>
      <c r="B87" s="500" t="s">
        <v>76</v>
      </c>
      <c r="C87" s="519" t="s">
        <v>80</v>
      </c>
      <c r="D87" s="504">
        <v>2912</v>
      </c>
    </row>
    <row r="88" spans="1:4" s="450" customFormat="1" ht="18.75" customHeight="1">
      <c r="A88" s="461"/>
      <c r="B88" s="500" t="s">
        <v>77</v>
      </c>
      <c r="C88" s="519" t="s">
        <v>80</v>
      </c>
      <c r="D88" s="486" t="s">
        <v>37</v>
      </c>
    </row>
    <row r="89" spans="1:4" s="450" customFormat="1" ht="18.75" customHeight="1">
      <c r="A89" s="461"/>
      <c r="B89" s="513" t="s">
        <v>78</v>
      </c>
      <c r="C89" s="520" t="s">
        <v>80</v>
      </c>
      <c r="D89" s="521">
        <v>459</v>
      </c>
    </row>
    <row r="90" spans="1:4" s="450" customFormat="1" ht="18.75" customHeight="1">
      <c r="A90" s="461"/>
      <c r="B90" s="522" t="s">
        <v>85</v>
      </c>
      <c r="C90" s="479"/>
      <c r="D90" s="523"/>
    </row>
    <row r="91" spans="1:4" s="450" customFormat="1" ht="18.75" customHeight="1">
      <c r="A91" s="461"/>
      <c r="B91" s="499" t="s">
        <v>86</v>
      </c>
      <c r="C91" s="468" t="s">
        <v>7</v>
      </c>
      <c r="D91" s="504">
        <v>69972</v>
      </c>
    </row>
    <row r="92" spans="1:4" s="450" customFormat="1" ht="18.75" customHeight="1">
      <c r="A92" s="461"/>
      <c r="B92" s="502" t="s">
        <v>87</v>
      </c>
      <c r="C92" s="503" t="s">
        <v>7</v>
      </c>
      <c r="D92" s="504">
        <v>2</v>
      </c>
    </row>
    <row r="93" spans="1:4" s="450" customFormat="1" ht="18.75" customHeight="1">
      <c r="A93" s="461"/>
      <c r="B93" s="502" t="s">
        <v>88</v>
      </c>
      <c r="C93" s="524" t="s">
        <v>7</v>
      </c>
      <c r="D93" s="504">
        <v>166</v>
      </c>
    </row>
    <row r="94" spans="1:4" s="450" customFormat="1" ht="18.75" customHeight="1">
      <c r="A94" s="461"/>
      <c r="B94" s="502" t="s">
        <v>89</v>
      </c>
      <c r="C94" s="503" t="s">
        <v>7</v>
      </c>
      <c r="D94" s="504">
        <v>1056</v>
      </c>
    </row>
    <row r="95" spans="1:4" s="450" customFormat="1" ht="18.75" customHeight="1">
      <c r="A95" s="461"/>
      <c r="B95" s="502" t="s">
        <v>90</v>
      </c>
      <c r="C95" s="525" t="s">
        <v>7</v>
      </c>
      <c r="D95" s="504">
        <v>68748</v>
      </c>
    </row>
    <row r="96" spans="1:4" s="450" customFormat="1" ht="18.75" customHeight="1">
      <c r="A96" s="461"/>
      <c r="B96" s="522" t="s">
        <v>91</v>
      </c>
      <c r="C96" s="526" t="s">
        <v>37</v>
      </c>
      <c r="D96" s="527"/>
    </row>
    <row r="97" spans="1:4" s="450" customFormat="1" ht="18.75" customHeight="1">
      <c r="A97" s="461"/>
      <c r="B97" s="499" t="s">
        <v>92</v>
      </c>
      <c r="C97" s="528" t="s">
        <v>7</v>
      </c>
      <c r="D97" s="504">
        <v>69914</v>
      </c>
    </row>
    <row r="98" spans="1:4" s="450" customFormat="1" ht="18.75" customHeight="1">
      <c r="A98" s="461"/>
      <c r="B98" s="487" t="s">
        <v>93</v>
      </c>
      <c r="C98" s="529"/>
      <c r="D98" s="530" t="s">
        <v>37</v>
      </c>
    </row>
    <row r="99" spans="1:4" s="450" customFormat="1" ht="18.75" customHeight="1">
      <c r="A99" s="461"/>
      <c r="B99" s="502" t="s">
        <v>94</v>
      </c>
      <c r="C99" s="528" t="s">
        <v>7</v>
      </c>
      <c r="D99" s="504">
        <v>2</v>
      </c>
    </row>
    <row r="100" spans="1:4" s="450" customFormat="1" ht="18.75" customHeight="1">
      <c r="A100" s="461"/>
      <c r="B100" s="502" t="s">
        <v>95</v>
      </c>
      <c r="C100" s="528" t="s">
        <v>7</v>
      </c>
      <c r="D100" s="504">
        <v>108</v>
      </c>
    </row>
    <row r="101" spans="1:4" s="450" customFormat="1" ht="18.75" customHeight="1">
      <c r="A101" s="461"/>
      <c r="B101" s="502" t="s">
        <v>96</v>
      </c>
      <c r="C101" s="528" t="s">
        <v>7</v>
      </c>
      <c r="D101" s="504">
        <v>1056</v>
      </c>
    </row>
    <row r="102" spans="1:4" s="450" customFormat="1" ht="18.75" customHeight="1">
      <c r="A102" s="461"/>
      <c r="B102" s="502" t="s">
        <v>97</v>
      </c>
      <c r="C102" s="528" t="s">
        <v>7</v>
      </c>
      <c r="D102" s="504">
        <v>68748</v>
      </c>
    </row>
    <row r="103" spans="1:4" s="450" customFormat="1" ht="18.75" customHeight="1">
      <c r="A103" s="461"/>
      <c r="B103" s="531" t="s">
        <v>98</v>
      </c>
      <c r="C103" s="532"/>
      <c r="D103" s="530" t="s">
        <v>37</v>
      </c>
    </row>
    <row r="104" spans="1:4" s="450" customFormat="1" ht="18.75" customHeight="1">
      <c r="A104" s="461"/>
      <c r="B104" s="499" t="s">
        <v>99</v>
      </c>
      <c r="C104" s="528" t="s">
        <v>7</v>
      </c>
      <c r="D104" s="509">
        <v>17</v>
      </c>
    </row>
    <row r="105" spans="1:4" s="450" customFormat="1" ht="18.75" customHeight="1">
      <c r="A105" s="461"/>
      <c r="B105" s="499" t="s">
        <v>100</v>
      </c>
      <c r="C105" s="528" t="s">
        <v>7</v>
      </c>
      <c r="D105" s="509" t="s">
        <v>37</v>
      </c>
    </row>
    <row r="106" spans="1:4" s="450" customFormat="1" ht="18.75" customHeight="1">
      <c r="A106" s="461"/>
      <c r="B106" s="499" t="s">
        <v>101</v>
      </c>
      <c r="C106" s="528" t="s">
        <v>7</v>
      </c>
      <c r="D106" s="509">
        <v>2054</v>
      </c>
    </row>
    <row r="107" spans="1:4" s="449" customFormat="1" ht="18.75" customHeight="1">
      <c r="A107" s="463"/>
      <c r="B107" s="499" t="s">
        <v>100</v>
      </c>
      <c r="C107" s="528" t="s">
        <v>7</v>
      </c>
      <c r="D107" s="509">
        <v>481</v>
      </c>
    </row>
    <row r="108" spans="1:4" s="450" customFormat="1" ht="18.75" customHeight="1">
      <c r="A108" s="461"/>
      <c r="B108" s="499" t="s">
        <v>102</v>
      </c>
      <c r="C108" s="533" t="s">
        <v>7</v>
      </c>
      <c r="D108" s="509">
        <v>22286</v>
      </c>
    </row>
    <row r="109" spans="1:4" s="450" customFormat="1" ht="18.75" customHeight="1">
      <c r="A109" s="461"/>
      <c r="B109" s="534" t="s">
        <v>100</v>
      </c>
      <c r="C109" s="535" t="s">
        <v>7</v>
      </c>
      <c r="D109" s="536">
        <v>15960</v>
      </c>
    </row>
    <row r="110" spans="1:4" s="450" customFormat="1" ht="18.75" customHeight="1">
      <c r="A110" s="461"/>
      <c r="B110" s="537" t="s">
        <v>103</v>
      </c>
      <c r="C110" s="538" t="s">
        <v>7</v>
      </c>
      <c r="D110" s="539">
        <v>7</v>
      </c>
    </row>
    <row r="111" spans="1:4" s="450" customFormat="1" ht="18.75" customHeight="1">
      <c r="A111" s="461"/>
      <c r="B111" s="540" t="s">
        <v>104</v>
      </c>
      <c r="C111" s="528" t="s">
        <v>7</v>
      </c>
      <c r="D111" s="541">
        <v>3398</v>
      </c>
    </row>
    <row r="112" spans="1:4" s="450" customFormat="1" ht="18.75" customHeight="1">
      <c r="A112" s="542"/>
      <c r="B112" s="502" t="s">
        <v>100</v>
      </c>
      <c r="C112" s="533" t="s">
        <v>7</v>
      </c>
      <c r="D112" s="509">
        <v>2615</v>
      </c>
    </row>
    <row r="113" spans="1:4" s="449" customFormat="1" ht="18.75" customHeight="1">
      <c r="A113" s="463"/>
      <c r="B113" s="543" t="s">
        <v>105</v>
      </c>
      <c r="C113" s="533" t="s">
        <v>7</v>
      </c>
      <c r="D113" s="509">
        <v>12</v>
      </c>
    </row>
    <row r="114" spans="1:4" s="450" customFormat="1" ht="18.75" customHeight="1">
      <c r="A114" s="461"/>
      <c r="B114" s="544" t="s">
        <v>106</v>
      </c>
      <c r="C114" s="538" t="s">
        <v>7</v>
      </c>
      <c r="D114" s="509">
        <v>313</v>
      </c>
    </row>
    <row r="115" spans="1:4" s="449" customFormat="1" ht="18.75" customHeight="1">
      <c r="A115" s="463"/>
      <c r="B115" s="502" t="s">
        <v>100</v>
      </c>
      <c r="C115" s="528" t="s">
        <v>7</v>
      </c>
      <c r="D115" s="509">
        <v>274</v>
      </c>
    </row>
    <row r="116" spans="1:4" s="450" customFormat="1" ht="18.75" customHeight="1">
      <c r="A116" s="461"/>
      <c r="B116" s="502" t="s">
        <v>107</v>
      </c>
      <c r="C116" s="528" t="s">
        <v>7</v>
      </c>
      <c r="D116" s="509">
        <v>41839</v>
      </c>
    </row>
    <row r="117" spans="1:4" s="450" customFormat="1" ht="18.75" customHeight="1">
      <c r="A117" s="461"/>
      <c r="B117" s="502" t="s">
        <v>100</v>
      </c>
      <c r="C117" s="533" t="s">
        <v>7</v>
      </c>
      <c r="D117" s="509">
        <v>15711</v>
      </c>
    </row>
    <row r="118" spans="1:4" s="450" customFormat="1" ht="18.75" customHeight="1">
      <c r="A118" s="461"/>
      <c r="B118" s="545" t="s">
        <v>105</v>
      </c>
      <c r="C118" s="533" t="s">
        <v>7</v>
      </c>
      <c r="D118" s="509">
        <v>957</v>
      </c>
    </row>
    <row r="119" spans="1:4" s="450" customFormat="1" ht="18.75" customHeight="1">
      <c r="A119" s="461"/>
      <c r="B119" s="499" t="s">
        <v>108</v>
      </c>
      <c r="C119" s="528" t="s">
        <v>64</v>
      </c>
      <c r="D119" s="509">
        <v>195775</v>
      </c>
    </row>
    <row r="120" spans="1:4" s="450" customFormat="1" ht="18.75" customHeight="1">
      <c r="A120" s="461"/>
      <c r="B120" s="495" t="s">
        <v>109</v>
      </c>
      <c r="C120" s="528" t="s">
        <v>64</v>
      </c>
      <c r="D120" s="509">
        <v>113131</v>
      </c>
    </row>
    <row r="121" spans="1:4" s="450" customFormat="1" ht="18.75" customHeight="1">
      <c r="A121" s="461"/>
      <c r="B121" s="499" t="s">
        <v>110</v>
      </c>
      <c r="C121" s="528" t="s">
        <v>64</v>
      </c>
      <c r="D121" s="509">
        <v>58789</v>
      </c>
    </row>
    <row r="122" spans="1:4" s="450" customFormat="1" ht="18.75" customHeight="1">
      <c r="A122" s="461"/>
      <c r="B122" s="495" t="s">
        <v>109</v>
      </c>
      <c r="C122" s="528" t="s">
        <v>64</v>
      </c>
      <c r="D122" s="509">
        <v>20308</v>
      </c>
    </row>
    <row r="123" spans="1:4" s="449" customFormat="1" ht="18.75" customHeight="1">
      <c r="A123" s="463"/>
      <c r="B123" s="507" t="s">
        <v>111</v>
      </c>
      <c r="C123" s="508" t="s">
        <v>80</v>
      </c>
      <c r="D123" s="509">
        <v>22724</v>
      </c>
    </row>
    <row r="124" spans="1:4" s="450" customFormat="1" ht="18.75" customHeight="1">
      <c r="A124" s="461"/>
      <c r="B124" s="546" t="s">
        <v>112</v>
      </c>
      <c r="C124" s="511" t="s">
        <v>80</v>
      </c>
      <c r="D124" s="512">
        <v>9776</v>
      </c>
    </row>
    <row r="125" spans="1:4" s="450" customFormat="1" ht="18.75" customHeight="1">
      <c r="A125" s="461"/>
      <c r="B125" s="478" t="s">
        <v>113</v>
      </c>
      <c r="C125" s="547"/>
      <c r="D125" s="547"/>
    </row>
    <row r="126" spans="1:4" s="450" customFormat="1" ht="18.75" customHeight="1">
      <c r="A126" s="461"/>
      <c r="B126" s="548" t="s">
        <v>114</v>
      </c>
      <c r="C126" s="508" t="s">
        <v>80</v>
      </c>
      <c r="D126" s="509">
        <v>2443183</v>
      </c>
    </row>
    <row r="127" spans="1:4" s="450" customFormat="1" ht="18.75" customHeight="1">
      <c r="A127" s="461"/>
      <c r="B127" s="549" t="s">
        <v>115</v>
      </c>
      <c r="C127" s="511" t="s">
        <v>80</v>
      </c>
      <c r="D127" s="512">
        <v>8511</v>
      </c>
    </row>
    <row r="128" spans="1:4" s="450" customFormat="1" ht="18.75" customHeight="1">
      <c r="A128" s="461"/>
      <c r="B128" s="548" t="s">
        <v>116</v>
      </c>
      <c r="C128" s="508" t="s">
        <v>80</v>
      </c>
      <c r="D128" s="509">
        <v>62780</v>
      </c>
    </row>
    <row r="129" spans="1:4" s="450" customFormat="1" ht="18.75" customHeight="1">
      <c r="A129" s="461"/>
      <c r="B129" s="550" t="s">
        <v>117</v>
      </c>
      <c r="C129" s="551"/>
      <c r="D129" s="530"/>
    </row>
    <row r="130" spans="1:4" s="450" customFormat="1" ht="18.75" customHeight="1">
      <c r="A130" s="461"/>
      <c r="B130" s="548" t="s">
        <v>118</v>
      </c>
      <c r="C130" s="552" t="s">
        <v>80</v>
      </c>
      <c r="D130" s="530">
        <v>345977</v>
      </c>
    </row>
    <row r="131" spans="1:4" s="450" customFormat="1" ht="18.75" customHeight="1">
      <c r="A131" s="461"/>
      <c r="B131" s="548" t="s">
        <v>119</v>
      </c>
      <c r="C131" s="552" t="s">
        <v>80</v>
      </c>
      <c r="D131" s="530">
        <v>817877</v>
      </c>
    </row>
    <row r="132" spans="1:4" s="450" customFormat="1" ht="18.75" customHeight="1">
      <c r="A132" s="461"/>
      <c r="B132" s="550" t="s">
        <v>120</v>
      </c>
      <c r="C132" s="551"/>
      <c r="D132" s="530"/>
    </row>
    <row r="133" spans="1:4" s="450" customFormat="1" ht="18.75" customHeight="1">
      <c r="A133" s="461"/>
      <c r="B133" s="549" t="s">
        <v>121</v>
      </c>
      <c r="C133" s="553" t="s">
        <v>80</v>
      </c>
      <c r="D133" s="530">
        <v>345925</v>
      </c>
    </row>
    <row r="134" spans="1:4" s="450" customFormat="1" ht="18.75" customHeight="1">
      <c r="A134" s="461"/>
      <c r="B134" s="548" t="s">
        <v>122</v>
      </c>
      <c r="C134" s="554" t="s">
        <v>80</v>
      </c>
      <c r="D134" s="530">
        <v>23603</v>
      </c>
    </row>
    <row r="135" spans="1:4" s="450" customFormat="1" ht="18.75" customHeight="1">
      <c r="A135" s="461"/>
      <c r="B135" s="555" t="s">
        <v>123</v>
      </c>
      <c r="C135" s="554" t="s">
        <v>80</v>
      </c>
      <c r="D135" s="530">
        <v>23460</v>
      </c>
    </row>
    <row r="136" spans="1:4" s="450" customFormat="1" ht="18.75" customHeight="1">
      <c r="A136" s="461"/>
      <c r="B136" s="555" t="s">
        <v>124</v>
      </c>
      <c r="C136" s="554" t="s">
        <v>80</v>
      </c>
      <c r="D136" s="530">
        <v>7190</v>
      </c>
    </row>
    <row r="137" spans="1:4" s="450" customFormat="1" ht="18.75" customHeight="1">
      <c r="A137" s="461"/>
      <c r="B137" s="556" t="s">
        <v>125</v>
      </c>
      <c r="C137" s="553" t="s">
        <v>80</v>
      </c>
      <c r="D137" s="530">
        <v>16270</v>
      </c>
    </row>
    <row r="138" spans="1:4" s="450" customFormat="1" ht="18.75" customHeight="1">
      <c r="A138" s="461"/>
      <c r="B138" s="557" t="s">
        <v>126</v>
      </c>
      <c r="C138" s="554" t="s">
        <v>80</v>
      </c>
      <c r="D138" s="530">
        <v>143</v>
      </c>
    </row>
    <row r="139" spans="1:4" s="450" customFormat="1" ht="18.75" customHeight="1">
      <c r="A139" s="461"/>
      <c r="B139" s="558" t="s">
        <v>127</v>
      </c>
      <c r="C139" s="559" t="s">
        <v>80</v>
      </c>
      <c r="D139" s="530">
        <v>322322</v>
      </c>
    </row>
    <row r="140" spans="1:4" s="450" customFormat="1" ht="18.75" customHeight="1">
      <c r="A140" s="461"/>
      <c r="B140" s="560" t="s">
        <v>128</v>
      </c>
      <c r="C140" s="561" t="s">
        <v>80</v>
      </c>
      <c r="D140" s="530">
        <v>315869</v>
      </c>
    </row>
    <row r="141" spans="1:4" s="450" customFormat="1" ht="18.75" customHeight="1">
      <c r="A141" s="461"/>
      <c r="B141" s="560" t="s">
        <v>129</v>
      </c>
      <c r="C141" s="561" t="s">
        <v>80</v>
      </c>
      <c r="D141" s="530">
        <v>5970</v>
      </c>
    </row>
    <row r="142" spans="1:4" s="450" customFormat="1" ht="18.75" customHeight="1">
      <c r="A142" s="461"/>
      <c r="B142" s="560" t="s">
        <v>130</v>
      </c>
      <c r="C142" s="562" t="s">
        <v>80</v>
      </c>
      <c r="D142" s="509">
        <v>483</v>
      </c>
    </row>
    <row r="143" spans="1:4" s="450" customFormat="1" ht="18.75" customHeight="1">
      <c r="A143" s="461"/>
      <c r="B143" s="549" t="s">
        <v>131</v>
      </c>
      <c r="C143" s="563" t="s">
        <v>132</v>
      </c>
      <c r="D143" s="509">
        <v>174</v>
      </c>
    </row>
    <row r="144" spans="1:4" s="450" customFormat="1" ht="18.75" customHeight="1">
      <c r="A144" s="461"/>
      <c r="B144" s="564" t="s">
        <v>133</v>
      </c>
      <c r="C144" s="565" t="s">
        <v>132</v>
      </c>
      <c r="D144" s="566">
        <v>46</v>
      </c>
    </row>
    <row r="145" spans="1:4" s="450" customFormat="1" ht="19.5" customHeight="1">
      <c r="A145" s="461"/>
      <c r="B145" s="478" t="s">
        <v>134</v>
      </c>
      <c r="C145" s="479"/>
      <c r="D145" s="480"/>
    </row>
    <row r="146" spans="1:4" s="450" customFormat="1" ht="19.5" customHeight="1">
      <c r="A146" s="461"/>
      <c r="B146" s="567" t="s">
        <v>135</v>
      </c>
      <c r="C146" s="568"/>
      <c r="D146" s="488"/>
    </row>
    <row r="147" spans="1:4" s="450" customFormat="1" ht="19.5" customHeight="1">
      <c r="A147" s="461"/>
      <c r="B147" s="567" t="s">
        <v>136</v>
      </c>
      <c r="C147" s="483"/>
      <c r="D147" s="569"/>
    </row>
    <row r="148" spans="1:4" s="450" customFormat="1" ht="19.5" customHeight="1">
      <c r="A148" s="461"/>
      <c r="B148" s="499" t="s">
        <v>137</v>
      </c>
      <c r="C148" s="468" t="s">
        <v>80</v>
      </c>
      <c r="D148" s="504">
        <v>165844</v>
      </c>
    </row>
    <row r="149" spans="1:4" s="450" customFormat="1" ht="19.5" customHeight="1">
      <c r="A149" s="461"/>
      <c r="B149" s="499" t="s">
        <v>138</v>
      </c>
      <c r="C149" s="468" t="s">
        <v>80</v>
      </c>
      <c r="D149" s="504">
        <v>2314</v>
      </c>
    </row>
    <row r="150" spans="1:4" s="450" customFormat="1" ht="19.5" customHeight="1">
      <c r="A150" s="542"/>
      <c r="B150" s="499" t="s">
        <v>139</v>
      </c>
      <c r="C150" s="468" t="s">
        <v>80</v>
      </c>
      <c r="D150" s="504">
        <v>2823</v>
      </c>
    </row>
    <row r="151" spans="1:4" s="450" customFormat="1" ht="19.5" customHeight="1">
      <c r="A151" s="461"/>
      <c r="B151" s="570" t="s">
        <v>140</v>
      </c>
      <c r="C151" s="571"/>
      <c r="D151" s="488" t="s">
        <v>37</v>
      </c>
    </row>
    <row r="152" spans="1:4" s="450" customFormat="1" ht="19.5" customHeight="1">
      <c r="A152" s="461"/>
      <c r="B152" s="499" t="s">
        <v>141</v>
      </c>
      <c r="C152" s="519" t="s">
        <v>80</v>
      </c>
      <c r="D152" s="504">
        <v>66772</v>
      </c>
    </row>
    <row r="153" spans="1:4" s="450" customFormat="1" ht="19.5" customHeight="1">
      <c r="A153" s="461"/>
      <c r="B153" s="499" t="s">
        <v>142</v>
      </c>
      <c r="C153" s="519" t="s">
        <v>80</v>
      </c>
      <c r="D153" s="504">
        <v>33604</v>
      </c>
    </row>
    <row r="154" spans="1:4" s="450" customFormat="1" ht="19.5" customHeight="1">
      <c r="A154" s="461"/>
      <c r="B154" s="499" t="s">
        <v>143</v>
      </c>
      <c r="C154" s="468" t="s">
        <v>80</v>
      </c>
      <c r="D154" s="504">
        <v>17371</v>
      </c>
    </row>
    <row r="155" spans="1:4" s="450" customFormat="1" ht="19.5" customHeight="1">
      <c r="A155" s="461"/>
      <c r="B155" s="572" t="s">
        <v>144</v>
      </c>
      <c r="C155" s="568"/>
      <c r="D155" s="488" t="s">
        <v>37</v>
      </c>
    </row>
    <row r="156" spans="1:4" s="450" customFormat="1" ht="19.5" customHeight="1">
      <c r="A156" s="461"/>
      <c r="B156" s="573" t="s">
        <v>145</v>
      </c>
      <c r="C156" s="468" t="s">
        <v>80</v>
      </c>
      <c r="D156" s="504">
        <v>32571</v>
      </c>
    </row>
    <row r="157" spans="1:4" s="450" customFormat="1" ht="19.5" customHeight="1">
      <c r="A157" s="461"/>
      <c r="B157" s="573" t="s">
        <v>146</v>
      </c>
      <c r="C157" s="468" t="s">
        <v>80</v>
      </c>
      <c r="D157" s="504">
        <v>103239</v>
      </c>
    </row>
    <row r="158" spans="1:4" s="450" customFormat="1" ht="19.5" customHeight="1">
      <c r="A158" s="461"/>
      <c r="B158" s="515" t="s">
        <v>147</v>
      </c>
      <c r="C158" s="506" t="s">
        <v>80</v>
      </c>
      <c r="D158" s="504">
        <v>5032</v>
      </c>
    </row>
    <row r="159" spans="1:4" s="450" customFormat="1" ht="19.5" customHeight="1">
      <c r="A159" s="461"/>
      <c r="B159" s="499" t="s">
        <v>148</v>
      </c>
      <c r="C159" s="468" t="s">
        <v>80</v>
      </c>
      <c r="D159" s="504">
        <v>21631</v>
      </c>
    </row>
    <row r="160" spans="1:4" s="450" customFormat="1" ht="19.5" customHeight="1">
      <c r="A160" s="461"/>
      <c r="B160" s="499" t="s">
        <v>149</v>
      </c>
      <c r="C160" s="468" t="s">
        <v>80</v>
      </c>
      <c r="D160" s="504">
        <v>12851</v>
      </c>
    </row>
    <row r="161" spans="1:4" s="450" customFormat="1" ht="19.5" customHeight="1">
      <c r="A161" s="461"/>
      <c r="B161" s="499" t="s">
        <v>150</v>
      </c>
      <c r="C161" s="468" t="s">
        <v>80</v>
      </c>
      <c r="D161" s="504">
        <v>63725</v>
      </c>
    </row>
    <row r="162" spans="1:4" s="450" customFormat="1" ht="19.5" customHeight="1">
      <c r="A162" s="461"/>
      <c r="B162" s="499" t="s">
        <v>151</v>
      </c>
      <c r="C162" s="468" t="s">
        <v>80</v>
      </c>
      <c r="D162" s="504">
        <v>30034</v>
      </c>
    </row>
    <row r="163" spans="1:4" s="450" customFormat="1" ht="19.5" customHeight="1">
      <c r="A163" s="461"/>
      <c r="B163" s="499" t="s">
        <v>152</v>
      </c>
      <c r="C163" s="574" t="s">
        <v>153</v>
      </c>
      <c r="D163" s="504">
        <v>87916</v>
      </c>
    </row>
    <row r="164" spans="1:4" s="450" customFormat="1" ht="19.5" customHeight="1">
      <c r="A164" s="461"/>
      <c r="B164" s="575" t="s">
        <v>154</v>
      </c>
      <c r="C164" s="568"/>
      <c r="D164" s="488"/>
    </row>
    <row r="165" spans="1:4" s="450" customFormat="1" ht="19.5" customHeight="1">
      <c r="A165" s="576"/>
      <c r="B165" s="577" t="s">
        <v>155</v>
      </c>
      <c r="C165" s="508" t="s">
        <v>80</v>
      </c>
      <c r="D165" s="509">
        <v>1233617</v>
      </c>
    </row>
    <row r="166" spans="1:4" s="450" customFormat="1" ht="19.5" customHeight="1">
      <c r="A166" s="576"/>
      <c r="B166" s="578" t="s">
        <v>156</v>
      </c>
      <c r="C166" s="506" t="s">
        <v>80</v>
      </c>
      <c r="D166" s="514">
        <v>11924</v>
      </c>
    </row>
    <row r="167" spans="1:4" s="450" customFormat="1" ht="19.5" customHeight="1">
      <c r="A167" s="576"/>
      <c r="B167" s="579" t="s">
        <v>157</v>
      </c>
      <c r="C167" s="468" t="s">
        <v>80</v>
      </c>
      <c r="D167" s="504">
        <v>26455</v>
      </c>
    </row>
    <row r="168" spans="1:4" s="450" customFormat="1" ht="19.5" customHeight="1">
      <c r="A168" s="576"/>
      <c r="B168" s="577" t="s">
        <v>158</v>
      </c>
      <c r="C168" s="508" t="s">
        <v>80</v>
      </c>
      <c r="D168" s="509">
        <v>430297</v>
      </c>
    </row>
    <row r="169" spans="1:4" s="450" customFormat="1" ht="19.5" customHeight="1">
      <c r="A169" s="576"/>
      <c r="B169" s="580" t="s">
        <v>159</v>
      </c>
      <c r="C169" s="581"/>
      <c r="D169" s="582"/>
    </row>
    <row r="170" spans="1:4" s="450" customFormat="1" ht="19.5" customHeight="1">
      <c r="A170" s="576"/>
      <c r="B170" s="583" t="s">
        <v>160</v>
      </c>
      <c r="C170" s="584" t="s">
        <v>80</v>
      </c>
      <c r="D170" s="504">
        <v>447746</v>
      </c>
    </row>
    <row r="171" spans="1:4" s="450" customFormat="1" ht="19.5" customHeight="1">
      <c r="A171" s="576"/>
      <c r="B171" s="579" t="s">
        <v>161</v>
      </c>
      <c r="C171" s="468" t="s">
        <v>80</v>
      </c>
      <c r="D171" s="504">
        <v>142669</v>
      </c>
    </row>
    <row r="172" spans="1:4" s="450" customFormat="1" ht="19.5" customHeight="1">
      <c r="A172" s="576"/>
      <c r="B172" s="578" t="s">
        <v>162</v>
      </c>
      <c r="C172" s="506" t="s">
        <v>80</v>
      </c>
      <c r="D172" s="504">
        <v>58739</v>
      </c>
    </row>
    <row r="173" spans="1:4" s="450" customFormat="1" ht="19.5" customHeight="1">
      <c r="A173" s="576"/>
      <c r="B173" s="580" t="s">
        <v>163</v>
      </c>
      <c r="C173" s="581"/>
      <c r="D173" s="585" t="s">
        <v>37</v>
      </c>
    </row>
    <row r="174" spans="1:4" s="450" customFormat="1" ht="19.5" customHeight="1">
      <c r="A174" s="576"/>
      <c r="B174" s="579" t="s">
        <v>164</v>
      </c>
      <c r="C174" s="468" t="s">
        <v>80</v>
      </c>
      <c r="D174" s="504">
        <v>329371</v>
      </c>
    </row>
    <row r="175" spans="1:4" s="450" customFormat="1" ht="19.5" customHeight="1">
      <c r="A175" s="576"/>
      <c r="B175" s="579" t="s">
        <v>165</v>
      </c>
      <c r="C175" s="584" t="s">
        <v>80</v>
      </c>
      <c r="D175" s="504">
        <v>618411</v>
      </c>
    </row>
    <row r="176" spans="1:4" s="450" customFormat="1" ht="19.5" customHeight="1">
      <c r="A176" s="576"/>
      <c r="B176" s="575" t="s">
        <v>166</v>
      </c>
      <c r="C176" s="584" t="s">
        <v>80</v>
      </c>
      <c r="D176" s="504">
        <v>287692</v>
      </c>
    </row>
    <row r="177" spans="1:4" s="450" customFormat="1" ht="19.5" customHeight="1">
      <c r="A177" s="576"/>
      <c r="B177" s="579" t="s">
        <v>167</v>
      </c>
      <c r="C177" s="584" t="s">
        <v>80</v>
      </c>
      <c r="D177" s="504">
        <v>330719</v>
      </c>
    </row>
    <row r="178" spans="1:4" s="450" customFormat="1" ht="19.5" customHeight="1">
      <c r="A178" s="576"/>
      <c r="B178" s="579" t="s">
        <v>168</v>
      </c>
      <c r="C178" s="468" t="s">
        <v>80</v>
      </c>
      <c r="D178" s="504">
        <v>285835</v>
      </c>
    </row>
    <row r="179" spans="1:4" s="450" customFormat="1" ht="19.5" customHeight="1">
      <c r="A179" s="576"/>
      <c r="B179" s="586" t="s">
        <v>169</v>
      </c>
      <c r="C179" s="587" t="s">
        <v>153</v>
      </c>
      <c r="D179" s="517">
        <v>488418</v>
      </c>
    </row>
    <row r="180" spans="1:4" s="450" customFormat="1" ht="18.75" customHeight="1">
      <c r="A180" s="576"/>
      <c r="B180" s="580" t="s">
        <v>170</v>
      </c>
      <c r="C180" s="479"/>
      <c r="D180" s="585"/>
    </row>
    <row r="181" spans="1:4" s="450" customFormat="1" ht="18.75" customHeight="1">
      <c r="A181" s="576"/>
      <c r="B181" s="575" t="s">
        <v>171</v>
      </c>
      <c r="C181" s="483"/>
      <c r="D181" s="488"/>
    </row>
    <row r="182" spans="1:4" s="450" customFormat="1" ht="18.75" customHeight="1">
      <c r="A182" s="576"/>
      <c r="B182" s="579" t="s">
        <v>172</v>
      </c>
      <c r="C182" s="468" t="s">
        <v>80</v>
      </c>
      <c r="D182" s="504">
        <v>11730</v>
      </c>
    </row>
    <row r="183" spans="1:4" s="450" customFormat="1" ht="18.75" customHeight="1">
      <c r="A183" s="576"/>
      <c r="B183" s="579" t="s">
        <v>173</v>
      </c>
      <c r="C183" s="468" t="s">
        <v>80</v>
      </c>
      <c r="D183" s="504">
        <v>2672</v>
      </c>
    </row>
    <row r="184" spans="1:4" s="450" customFormat="1" ht="18.75" customHeight="1">
      <c r="A184" s="576"/>
      <c r="B184" s="579" t="s">
        <v>174</v>
      </c>
      <c r="C184" s="468" t="s">
        <v>80</v>
      </c>
      <c r="D184" s="504">
        <v>4098</v>
      </c>
    </row>
    <row r="185" spans="1:4" s="450" customFormat="1" ht="18.75" customHeight="1">
      <c r="A185" s="588"/>
      <c r="B185" s="579" t="s">
        <v>175</v>
      </c>
      <c r="C185" s="468" t="s">
        <v>80</v>
      </c>
      <c r="D185" s="504">
        <v>7518</v>
      </c>
    </row>
    <row r="186" spans="1:4" s="450" customFormat="1" ht="18.75" customHeight="1">
      <c r="A186" s="576"/>
      <c r="B186" s="579" t="s">
        <v>176</v>
      </c>
      <c r="C186" s="468" t="s">
        <v>80</v>
      </c>
      <c r="D186" s="504">
        <v>113</v>
      </c>
    </row>
    <row r="187" spans="1:4" s="450" customFormat="1" ht="18.75" customHeight="1">
      <c r="A187" s="576"/>
      <c r="B187" s="579" t="s">
        <v>177</v>
      </c>
      <c r="C187" s="468" t="s">
        <v>80</v>
      </c>
      <c r="D187" s="504">
        <v>7098</v>
      </c>
    </row>
    <row r="188" spans="1:4" s="450" customFormat="1" ht="18.75" customHeight="1">
      <c r="A188" s="576"/>
      <c r="B188" s="579" t="s">
        <v>178</v>
      </c>
      <c r="C188" s="468" t="s">
        <v>80</v>
      </c>
      <c r="D188" s="504">
        <v>2799</v>
      </c>
    </row>
    <row r="189" spans="1:4" s="450" customFormat="1" ht="18.75" customHeight="1">
      <c r="A189" s="576"/>
      <c r="B189" s="579" t="s">
        <v>179</v>
      </c>
      <c r="C189" s="468" t="s">
        <v>80</v>
      </c>
      <c r="D189" s="504">
        <v>1833</v>
      </c>
    </row>
    <row r="190" spans="1:4" s="450" customFormat="1" ht="18.75" customHeight="1">
      <c r="A190" s="576"/>
      <c r="B190" s="579" t="s">
        <v>180</v>
      </c>
      <c r="C190" s="468" t="s">
        <v>80</v>
      </c>
      <c r="D190" s="504">
        <v>3279</v>
      </c>
    </row>
    <row r="191" spans="1:4" s="450" customFormat="1" ht="18.75" customHeight="1">
      <c r="A191" s="576"/>
      <c r="B191" s="579" t="s">
        <v>181</v>
      </c>
      <c r="C191" s="468" t="s">
        <v>80</v>
      </c>
      <c r="D191" s="504">
        <v>8451</v>
      </c>
    </row>
    <row r="192" spans="1:4" s="450" customFormat="1" ht="18.75" customHeight="1">
      <c r="A192" s="576"/>
      <c r="B192" s="580" t="s">
        <v>182</v>
      </c>
      <c r="C192" s="581"/>
      <c r="D192" s="582" t="s">
        <v>37</v>
      </c>
    </row>
    <row r="193" spans="1:4" s="450" customFormat="1" ht="18.75" customHeight="1">
      <c r="A193" s="576"/>
      <c r="B193" s="579" t="s">
        <v>172</v>
      </c>
      <c r="C193" s="468" t="s">
        <v>80</v>
      </c>
      <c r="D193" s="504">
        <v>219045</v>
      </c>
    </row>
    <row r="194" spans="1:4" s="450" customFormat="1" ht="18.75" customHeight="1">
      <c r="A194" s="576"/>
      <c r="B194" s="579" t="s">
        <v>173</v>
      </c>
      <c r="C194" s="468" t="s">
        <v>80</v>
      </c>
      <c r="D194" s="504">
        <v>26369</v>
      </c>
    </row>
    <row r="195" spans="1:4" s="450" customFormat="1" ht="18.75" customHeight="1">
      <c r="A195" s="576"/>
      <c r="B195" s="579" t="s">
        <v>174</v>
      </c>
      <c r="C195" s="468" t="s">
        <v>80</v>
      </c>
      <c r="D195" s="504">
        <v>33661</v>
      </c>
    </row>
    <row r="196" spans="1:4" s="450" customFormat="1" ht="18.75" customHeight="1">
      <c r="A196" s="576"/>
      <c r="B196" s="579" t="s">
        <v>175</v>
      </c>
      <c r="C196" s="468" t="s">
        <v>80</v>
      </c>
      <c r="D196" s="504">
        <v>192783</v>
      </c>
    </row>
    <row r="197" spans="1:4" s="450" customFormat="1" ht="18.75" customHeight="1">
      <c r="A197" s="576"/>
      <c r="B197" s="579" t="s">
        <v>176</v>
      </c>
      <c r="C197" s="468" t="s">
        <v>80</v>
      </c>
      <c r="D197" s="504">
        <v>5857</v>
      </c>
    </row>
    <row r="198" spans="1:4" s="450" customFormat="1" ht="18.75" customHeight="1">
      <c r="A198" s="576"/>
      <c r="B198" s="579" t="s">
        <v>177</v>
      </c>
      <c r="C198" s="468" t="s">
        <v>80</v>
      </c>
      <c r="D198" s="504">
        <v>160028</v>
      </c>
    </row>
    <row r="199" spans="1:4" s="450" customFormat="1" ht="18.75" customHeight="1">
      <c r="A199" s="576"/>
      <c r="B199" s="579" t="s">
        <v>178</v>
      </c>
      <c r="C199" s="468" t="s">
        <v>80</v>
      </c>
      <c r="D199" s="504">
        <v>33631</v>
      </c>
    </row>
    <row r="200" spans="1:4" s="450" customFormat="1" ht="18.75" customHeight="1">
      <c r="A200" s="576"/>
      <c r="B200" s="579" t="s">
        <v>179</v>
      </c>
      <c r="C200" s="468" t="s">
        <v>80</v>
      </c>
      <c r="D200" s="504">
        <v>25386</v>
      </c>
    </row>
    <row r="201" spans="1:4" s="450" customFormat="1" ht="18.75" customHeight="1">
      <c r="A201" s="576"/>
      <c r="B201" s="579" t="s">
        <v>180</v>
      </c>
      <c r="C201" s="468" t="s">
        <v>80</v>
      </c>
      <c r="D201" s="504">
        <v>15672</v>
      </c>
    </row>
    <row r="202" spans="1:4" s="450" customFormat="1" ht="18.75" customHeight="1">
      <c r="A202" s="576"/>
      <c r="B202" s="579" t="s">
        <v>181</v>
      </c>
      <c r="C202" s="508" t="s">
        <v>80</v>
      </c>
      <c r="D202" s="509">
        <v>203373</v>
      </c>
    </row>
    <row r="203" spans="1:4" s="450" customFormat="1" ht="18.75" customHeight="1">
      <c r="A203" s="589"/>
      <c r="B203" s="495" t="s">
        <v>183</v>
      </c>
      <c r="C203" s="476" t="s">
        <v>184</v>
      </c>
      <c r="D203" s="486">
        <v>32023</v>
      </c>
    </row>
    <row r="204" spans="1:4" s="450" customFormat="1" ht="18.75" customHeight="1">
      <c r="A204" s="576"/>
      <c r="B204" s="496" t="s">
        <v>185</v>
      </c>
      <c r="C204" s="590" t="s">
        <v>37</v>
      </c>
      <c r="D204" s="488" t="s">
        <v>37</v>
      </c>
    </row>
    <row r="205" spans="1:4" s="450" customFormat="1" ht="18.75" customHeight="1">
      <c r="A205" s="576"/>
      <c r="B205" s="495" t="s">
        <v>186</v>
      </c>
      <c r="C205" s="476" t="s">
        <v>184</v>
      </c>
      <c r="D205" s="486">
        <v>31734</v>
      </c>
    </row>
    <row r="206" spans="1:4" s="450" customFormat="1" ht="18.75" customHeight="1">
      <c r="A206" s="576"/>
      <c r="B206" s="495" t="s">
        <v>187</v>
      </c>
      <c r="C206" s="476" t="s">
        <v>184</v>
      </c>
      <c r="D206" s="486">
        <v>289</v>
      </c>
    </row>
    <row r="207" spans="1:4" s="450" customFormat="1" ht="18.75" customHeight="1">
      <c r="A207" s="576"/>
      <c r="B207" s="496" t="s">
        <v>188</v>
      </c>
      <c r="C207" s="590" t="s">
        <v>37</v>
      </c>
      <c r="D207" s="488" t="s">
        <v>37</v>
      </c>
    </row>
    <row r="208" spans="1:4" s="450" customFormat="1" ht="18.75" customHeight="1">
      <c r="A208" s="576"/>
      <c r="B208" s="495" t="s">
        <v>189</v>
      </c>
      <c r="C208" s="476" t="s">
        <v>184</v>
      </c>
      <c r="D208" s="486">
        <v>6630</v>
      </c>
    </row>
    <row r="209" spans="1:4" s="449" customFormat="1" ht="18.75" customHeight="1">
      <c r="A209" s="591"/>
      <c r="B209" s="592" t="s">
        <v>190</v>
      </c>
      <c r="C209" s="476" t="s">
        <v>184</v>
      </c>
      <c r="D209" s="486">
        <v>1424</v>
      </c>
    </row>
    <row r="210" spans="1:4" s="450" customFormat="1" ht="18.75" customHeight="1">
      <c r="A210" s="576"/>
      <c r="B210" s="593" t="s">
        <v>191</v>
      </c>
      <c r="C210" s="594" t="s">
        <v>184</v>
      </c>
      <c r="D210" s="486">
        <v>3320</v>
      </c>
    </row>
    <row r="211" spans="1:4" s="450" customFormat="1" ht="18.75" customHeight="1">
      <c r="A211" s="576"/>
      <c r="B211" s="495" t="s">
        <v>192</v>
      </c>
      <c r="C211" s="476" t="s">
        <v>184</v>
      </c>
      <c r="D211" s="486">
        <v>22073</v>
      </c>
    </row>
    <row r="212" spans="1:4" s="450" customFormat="1" ht="18.75" customHeight="1">
      <c r="A212" s="576"/>
      <c r="B212" s="595" t="s">
        <v>193</v>
      </c>
      <c r="C212" s="476" t="s">
        <v>184</v>
      </c>
      <c r="D212" s="486">
        <v>483</v>
      </c>
    </row>
    <row r="213" spans="1:4" s="450" customFormat="1" ht="18.75" customHeight="1">
      <c r="A213" s="576"/>
      <c r="B213" s="595" t="s">
        <v>194</v>
      </c>
      <c r="C213" s="476" t="s">
        <v>184</v>
      </c>
      <c r="D213" s="486">
        <v>2983</v>
      </c>
    </row>
    <row r="214" spans="1:4" s="450" customFormat="1" ht="18.75" customHeight="1">
      <c r="A214" s="576"/>
      <c r="B214" s="596" t="s">
        <v>195</v>
      </c>
      <c r="C214" s="590" t="s">
        <v>37</v>
      </c>
      <c r="D214" s="569" t="s">
        <v>37</v>
      </c>
    </row>
    <row r="215" spans="1:4" s="450" customFormat="1" ht="18.75" customHeight="1">
      <c r="A215" s="576"/>
      <c r="B215" s="564" t="s">
        <v>196</v>
      </c>
      <c r="C215" s="597" t="s">
        <v>184</v>
      </c>
      <c r="D215" s="491">
        <v>26122</v>
      </c>
    </row>
    <row r="216" spans="1:4" s="450" customFormat="1" ht="18.75" customHeight="1">
      <c r="A216" s="576"/>
      <c r="B216" s="598" t="s">
        <v>197</v>
      </c>
      <c r="C216" s="599" t="s">
        <v>184</v>
      </c>
      <c r="D216" s="600">
        <v>19126</v>
      </c>
    </row>
    <row r="217" spans="1:4" s="450" customFormat="1" ht="18.75" customHeight="1">
      <c r="A217" s="576"/>
      <c r="B217" s="548" t="s">
        <v>198</v>
      </c>
      <c r="C217" s="601" t="s">
        <v>184</v>
      </c>
      <c r="D217" s="602">
        <v>16964</v>
      </c>
    </row>
    <row r="218" spans="1:4" s="450" customFormat="1" ht="18.75" customHeight="1">
      <c r="A218" s="576"/>
      <c r="B218" s="548" t="s">
        <v>199</v>
      </c>
      <c r="C218" s="476" t="s">
        <v>184</v>
      </c>
      <c r="D218" s="486">
        <v>390</v>
      </c>
    </row>
    <row r="219" spans="1:4" s="450" customFormat="1" ht="18.75" customHeight="1">
      <c r="A219" s="576"/>
      <c r="B219" s="603" t="s">
        <v>200</v>
      </c>
      <c r="C219" s="604" t="s">
        <v>184</v>
      </c>
      <c r="D219" s="486">
        <v>2162</v>
      </c>
    </row>
    <row r="220" spans="1:4" s="449" customFormat="1" ht="18.75" customHeight="1">
      <c r="A220" s="591"/>
      <c r="B220" s="603" t="s">
        <v>201</v>
      </c>
      <c r="C220" s="604" t="s">
        <v>184</v>
      </c>
      <c r="D220" s="486">
        <v>6996</v>
      </c>
    </row>
    <row r="221" spans="1:4" s="450" customFormat="1" ht="18.75" customHeight="1">
      <c r="A221" s="576"/>
      <c r="B221" s="603" t="s">
        <v>202</v>
      </c>
      <c r="C221" s="604" t="s">
        <v>184</v>
      </c>
      <c r="D221" s="486">
        <v>1553</v>
      </c>
    </row>
    <row r="222" spans="1:4" s="450" customFormat="1" ht="18.75" customHeight="1">
      <c r="A222" s="605"/>
      <c r="B222" s="606" t="s">
        <v>199</v>
      </c>
      <c r="C222" s="604" t="s">
        <v>184</v>
      </c>
      <c r="D222" s="486">
        <v>11</v>
      </c>
    </row>
    <row r="223" spans="1:4" s="449" customFormat="1" ht="18.75" customHeight="1">
      <c r="A223" s="591"/>
      <c r="B223" s="606" t="s">
        <v>203</v>
      </c>
      <c r="C223" s="604" t="s">
        <v>184</v>
      </c>
      <c r="D223" s="486">
        <v>5443</v>
      </c>
    </row>
    <row r="224" spans="1:4" s="450" customFormat="1" ht="18.75" customHeight="1">
      <c r="A224" s="576"/>
      <c r="B224" s="607" t="s">
        <v>204</v>
      </c>
      <c r="C224" s="608" t="s">
        <v>80</v>
      </c>
      <c r="D224" s="486">
        <v>1628</v>
      </c>
    </row>
    <row r="225" spans="1:4" s="450" customFormat="1" ht="18.75" customHeight="1">
      <c r="A225" s="576"/>
      <c r="B225" s="478" t="s">
        <v>205</v>
      </c>
      <c r="C225" s="608" t="s">
        <v>7</v>
      </c>
      <c r="D225" s="486">
        <v>370</v>
      </c>
    </row>
    <row r="226" spans="1:4" s="450" customFormat="1" ht="18.75" customHeight="1">
      <c r="A226" s="576"/>
      <c r="B226" s="482" t="s">
        <v>206</v>
      </c>
      <c r="C226" s="483"/>
      <c r="D226" s="488" t="s">
        <v>37</v>
      </c>
    </row>
    <row r="227" spans="1:4" s="450" customFormat="1" ht="18.75" customHeight="1">
      <c r="A227" s="576"/>
      <c r="B227" s="482" t="s">
        <v>207</v>
      </c>
      <c r="C227" s="483"/>
      <c r="D227" s="488" t="s">
        <v>37</v>
      </c>
    </row>
    <row r="228" spans="1:4" s="450" customFormat="1" ht="18.75" customHeight="1">
      <c r="A228" s="576"/>
      <c r="B228" s="499" t="s">
        <v>208</v>
      </c>
      <c r="C228" s="519" t="s">
        <v>7</v>
      </c>
      <c r="D228" s="509">
        <v>30698</v>
      </c>
    </row>
    <row r="229" spans="1:4" s="450" customFormat="1" ht="18.75" customHeight="1">
      <c r="A229" s="576"/>
      <c r="B229" s="499" t="s">
        <v>209</v>
      </c>
      <c r="C229" s="519" t="s">
        <v>7</v>
      </c>
      <c r="D229" s="509">
        <v>37118</v>
      </c>
    </row>
    <row r="230" spans="1:4" s="450" customFormat="1" ht="18.75" customHeight="1">
      <c r="A230" s="576"/>
      <c r="B230" s="499" t="s">
        <v>210</v>
      </c>
      <c r="C230" s="476" t="s">
        <v>7</v>
      </c>
      <c r="D230" s="509">
        <v>1107</v>
      </c>
    </row>
    <row r="231" spans="1:4" s="450" customFormat="1" ht="18.75" customHeight="1">
      <c r="A231" s="576"/>
      <c r="B231" s="499" t="s">
        <v>211</v>
      </c>
      <c r="C231" s="519" t="s">
        <v>212</v>
      </c>
      <c r="D231" s="512">
        <v>1</v>
      </c>
    </row>
    <row r="232" spans="1:4" s="450" customFormat="1" ht="18.75" customHeight="1">
      <c r="A232" s="576"/>
      <c r="B232" s="609" t="s">
        <v>213</v>
      </c>
      <c r="C232" s="610" t="s">
        <v>37</v>
      </c>
      <c r="D232" s="611" t="s">
        <v>37</v>
      </c>
    </row>
    <row r="233" spans="1:4" s="450" customFormat="1" ht="18.75" customHeight="1">
      <c r="A233" s="576"/>
      <c r="B233" s="499" t="s">
        <v>214</v>
      </c>
      <c r="C233" s="476" t="s">
        <v>7</v>
      </c>
      <c r="D233" s="509">
        <v>19792</v>
      </c>
    </row>
    <row r="234" spans="1:4" s="450" customFormat="1" ht="18.75" customHeight="1">
      <c r="A234" s="576"/>
      <c r="B234" s="515" t="s">
        <v>215</v>
      </c>
      <c r="C234" s="594" t="s">
        <v>7</v>
      </c>
      <c r="D234" s="509">
        <v>6786</v>
      </c>
    </row>
    <row r="235" spans="1:4" s="450" customFormat="1" ht="18.75" customHeight="1">
      <c r="A235" s="576"/>
      <c r="B235" s="522" t="s">
        <v>216</v>
      </c>
      <c r="C235" s="612" t="s">
        <v>37</v>
      </c>
      <c r="D235" s="530" t="s">
        <v>37</v>
      </c>
    </row>
    <row r="236" spans="1:4" s="450" customFormat="1" ht="18.75" customHeight="1">
      <c r="A236" s="576"/>
      <c r="B236" s="485" t="s">
        <v>217</v>
      </c>
      <c r="C236" s="476" t="s">
        <v>7</v>
      </c>
      <c r="D236" s="509">
        <v>292</v>
      </c>
    </row>
    <row r="237" spans="1:4" s="450" customFormat="1" ht="18.75" customHeight="1">
      <c r="A237" s="576"/>
      <c r="B237" s="482" t="s">
        <v>218</v>
      </c>
      <c r="C237" s="613"/>
      <c r="D237" s="530" t="s">
        <v>37</v>
      </c>
    </row>
    <row r="238" spans="1:4" s="450" customFormat="1" ht="18.75" customHeight="1">
      <c r="A238" s="589"/>
      <c r="B238" s="499" t="s">
        <v>219</v>
      </c>
      <c r="C238" s="476" t="s">
        <v>7</v>
      </c>
      <c r="D238" s="509">
        <v>56</v>
      </c>
    </row>
    <row r="239" spans="1:4" s="450" customFormat="1" ht="18.75" customHeight="1">
      <c r="A239" s="576"/>
      <c r="B239" s="499" t="s">
        <v>220</v>
      </c>
      <c r="C239" s="476" t="s">
        <v>7</v>
      </c>
      <c r="D239" s="509">
        <v>236</v>
      </c>
    </row>
    <row r="240" spans="1:4" s="450" customFormat="1" ht="18.75" customHeight="1">
      <c r="A240" s="576"/>
      <c r="B240" s="482" t="s">
        <v>221</v>
      </c>
      <c r="C240" s="613"/>
      <c r="D240" s="530" t="s">
        <v>37</v>
      </c>
    </row>
    <row r="241" spans="1:4" s="450" customFormat="1" ht="18.75" customHeight="1">
      <c r="A241" s="576"/>
      <c r="B241" s="499" t="s">
        <v>222</v>
      </c>
      <c r="C241" s="476" t="s">
        <v>7</v>
      </c>
      <c r="D241" s="504">
        <v>52</v>
      </c>
    </row>
    <row r="242" spans="1:4" s="450" customFormat="1" ht="18.75" customHeight="1">
      <c r="A242" s="576"/>
      <c r="B242" s="499" t="s">
        <v>223</v>
      </c>
      <c r="C242" s="476" t="s">
        <v>7</v>
      </c>
      <c r="D242" s="504">
        <v>222</v>
      </c>
    </row>
    <row r="243" spans="1:4" s="450" customFormat="1" ht="18.75" customHeight="1">
      <c r="A243" s="576"/>
      <c r="B243" s="499" t="s">
        <v>224</v>
      </c>
      <c r="C243" s="476" t="s">
        <v>7</v>
      </c>
      <c r="D243" s="504">
        <v>18</v>
      </c>
    </row>
    <row r="244" spans="1:4" s="450" customFormat="1" ht="18.75" customHeight="1">
      <c r="A244" s="576"/>
      <c r="B244" s="482" t="s">
        <v>225</v>
      </c>
      <c r="C244" s="590" t="s">
        <v>37</v>
      </c>
      <c r="D244" s="614" t="s">
        <v>37</v>
      </c>
    </row>
    <row r="245" spans="1:4" s="450" customFormat="1" ht="18.75" customHeight="1">
      <c r="A245" s="576"/>
      <c r="B245" s="482" t="s">
        <v>226</v>
      </c>
      <c r="C245" s="590" t="s">
        <v>37</v>
      </c>
      <c r="D245" s="614" t="s">
        <v>37</v>
      </c>
    </row>
    <row r="246" spans="1:4" s="450" customFormat="1" ht="18.75" customHeight="1">
      <c r="A246" s="576"/>
      <c r="B246" s="615" t="s">
        <v>227</v>
      </c>
      <c r="C246" s="476" t="s">
        <v>228</v>
      </c>
      <c r="D246" s="504">
        <v>190171</v>
      </c>
    </row>
    <row r="247" spans="1:4" s="450" customFormat="1" ht="18.75" customHeight="1">
      <c r="A247" s="576"/>
      <c r="B247" s="615" t="s">
        <v>229</v>
      </c>
      <c r="C247" s="476" t="s">
        <v>228</v>
      </c>
      <c r="D247" s="504">
        <v>2301</v>
      </c>
    </row>
    <row r="248" spans="1:4" s="450" customFormat="1" ht="18.75" customHeight="1">
      <c r="A248" s="576"/>
      <c r="B248" s="615" t="s">
        <v>230</v>
      </c>
      <c r="C248" s="476" t="s">
        <v>228</v>
      </c>
      <c r="D248" s="504">
        <v>52618</v>
      </c>
    </row>
    <row r="249" spans="1:4" s="449" customFormat="1" ht="18.75" customHeight="1">
      <c r="A249" s="591"/>
      <c r="B249" s="609" t="s">
        <v>231</v>
      </c>
      <c r="C249" s="610" t="s">
        <v>37</v>
      </c>
      <c r="D249" s="611" t="s">
        <v>37</v>
      </c>
    </row>
    <row r="250" spans="1:4" s="449" customFormat="1" ht="18.75" customHeight="1">
      <c r="A250" s="591"/>
      <c r="B250" s="548" t="s">
        <v>232</v>
      </c>
      <c r="C250" s="616" t="s">
        <v>233</v>
      </c>
      <c r="D250" s="509">
        <v>131410</v>
      </c>
    </row>
    <row r="251" spans="1:4" s="450" customFormat="1" ht="18.75" customHeight="1">
      <c r="A251" s="576"/>
      <c r="B251" s="615" t="s">
        <v>234</v>
      </c>
      <c r="C251" s="616" t="s">
        <v>233</v>
      </c>
      <c r="D251" s="509">
        <v>129132</v>
      </c>
    </row>
    <row r="252" spans="1:4" s="450" customFormat="1" ht="18.75" customHeight="1">
      <c r="A252" s="576"/>
      <c r="B252" s="617" t="s">
        <v>235</v>
      </c>
      <c r="C252" s="618" t="s">
        <v>233</v>
      </c>
      <c r="D252" s="566">
        <v>2278</v>
      </c>
    </row>
    <row r="253" spans="1:4" s="450" customFormat="1" ht="16.5" customHeight="1">
      <c r="A253" s="576"/>
      <c r="B253" s="451"/>
      <c r="C253" s="452"/>
      <c r="D253" s="453"/>
    </row>
    <row r="254" spans="1:4" s="450" customFormat="1" ht="16.5" customHeight="1">
      <c r="A254" s="576"/>
      <c r="B254" s="451"/>
      <c r="C254" s="452"/>
      <c r="D254" s="453"/>
    </row>
    <row r="255" spans="1:4" s="449" customFormat="1" ht="16.5" customHeight="1">
      <c r="A255" s="591"/>
      <c r="B255" s="451"/>
      <c r="C255" s="452"/>
      <c r="D255" s="453"/>
    </row>
    <row r="256" spans="1:4" s="450" customFormat="1" ht="18.75" customHeight="1">
      <c r="A256" s="576"/>
      <c r="B256" s="451"/>
      <c r="C256" s="452"/>
      <c r="D256" s="453"/>
    </row>
    <row r="257" spans="1:4" s="450" customFormat="1" ht="18.75" customHeight="1">
      <c r="A257" s="588"/>
      <c r="B257" s="451"/>
      <c r="C257" s="452"/>
      <c r="D257" s="453"/>
    </row>
    <row r="258" spans="1:4" s="449" customFormat="1" ht="18.75" customHeight="1">
      <c r="A258" s="591"/>
      <c r="B258" s="451"/>
      <c r="C258" s="452"/>
      <c r="D258" s="453"/>
    </row>
    <row r="259" spans="1:4" s="449" customFormat="1" ht="18.75" customHeight="1">
      <c r="A259" s="591"/>
      <c r="B259" s="451"/>
      <c r="C259" s="452"/>
      <c r="D259" s="453"/>
    </row>
    <row r="260" spans="1:4" s="449" customFormat="1" ht="18.75" customHeight="1">
      <c r="A260" s="591"/>
      <c r="B260" s="451"/>
      <c r="C260" s="452"/>
      <c r="D260" s="453"/>
    </row>
    <row r="261" spans="1:4" s="449" customFormat="1" ht="18.75" customHeight="1">
      <c r="A261" s="591"/>
      <c r="B261" s="451"/>
      <c r="C261" s="452"/>
      <c r="D261" s="453"/>
    </row>
    <row r="262" spans="1:4" s="449" customFormat="1" ht="18.75" customHeight="1">
      <c r="A262" s="591"/>
      <c r="B262" s="451"/>
      <c r="C262" s="452"/>
      <c r="D262" s="453"/>
    </row>
    <row r="263" spans="1:4" s="449" customFormat="1" ht="18.75" customHeight="1">
      <c r="A263" s="591"/>
      <c r="B263" s="451"/>
      <c r="C263" s="452"/>
      <c r="D263" s="453"/>
    </row>
    <row r="264" spans="1:4" s="450" customFormat="1" ht="18.75" customHeight="1">
      <c r="A264" s="576"/>
      <c r="B264" s="451"/>
      <c r="C264" s="452"/>
      <c r="D264" s="453"/>
    </row>
    <row r="265" spans="1:4" s="450" customFormat="1" ht="18.75" customHeight="1">
      <c r="A265" s="576"/>
      <c r="B265" s="451"/>
      <c r="C265" s="452"/>
      <c r="D265" s="453"/>
    </row>
    <row r="266" spans="1:4" s="450" customFormat="1" ht="18.75" customHeight="1">
      <c r="A266" s="576"/>
      <c r="B266" s="451"/>
      <c r="C266" s="452"/>
      <c r="D266" s="453"/>
    </row>
    <row r="267" spans="1:4" s="449" customFormat="1" ht="18.75" customHeight="1">
      <c r="A267" s="591"/>
      <c r="B267" s="451"/>
      <c r="C267" s="452"/>
      <c r="D267" s="453"/>
    </row>
    <row r="268" spans="1:4" s="449" customFormat="1" ht="18.75" customHeight="1">
      <c r="A268" s="591"/>
      <c r="B268" s="451"/>
      <c r="C268" s="452"/>
      <c r="D268" s="453"/>
    </row>
    <row r="269" spans="1:4" s="450" customFormat="1" ht="18.75" customHeight="1">
      <c r="A269" s="576"/>
      <c r="B269" s="451"/>
      <c r="C269" s="452"/>
      <c r="D269" s="453"/>
    </row>
    <row r="270" spans="1:4" s="450" customFormat="1" ht="18.75" customHeight="1">
      <c r="A270" s="576"/>
      <c r="B270" s="451"/>
      <c r="C270" s="452"/>
      <c r="D270" s="453"/>
    </row>
    <row r="271" spans="1:4" s="450" customFormat="1" ht="18.75" customHeight="1">
      <c r="A271" s="576"/>
      <c r="B271" s="451"/>
      <c r="C271" s="452"/>
      <c r="D271" s="453"/>
    </row>
    <row r="272" spans="1:4" s="449" customFormat="1" ht="18.75" customHeight="1">
      <c r="A272" s="591"/>
      <c r="B272" s="451"/>
      <c r="C272" s="452"/>
      <c r="D272" s="453"/>
    </row>
    <row r="273" spans="1:4" s="450" customFormat="1" ht="18.75" customHeight="1">
      <c r="A273" s="576"/>
      <c r="B273" s="451"/>
      <c r="C273" s="452"/>
      <c r="D273" s="453"/>
    </row>
    <row r="274" spans="1:4" s="450" customFormat="1" ht="18.75" customHeight="1">
      <c r="A274" s="576"/>
      <c r="B274" s="451"/>
      <c r="C274" s="452"/>
      <c r="D274" s="453"/>
    </row>
    <row r="275" spans="1:4" s="450" customFormat="1" ht="18.75" customHeight="1">
      <c r="A275" s="589"/>
      <c r="B275" s="451"/>
      <c r="C275" s="452"/>
      <c r="D275" s="453"/>
    </row>
    <row r="276" spans="1:4" s="450" customFormat="1" ht="18.75" customHeight="1">
      <c r="A276" s="451"/>
      <c r="B276" s="451"/>
      <c r="C276" s="452"/>
      <c r="D276" s="453"/>
    </row>
    <row r="277" spans="3:4" s="451" customFormat="1" ht="18.75" customHeight="1">
      <c r="C277" s="452"/>
      <c r="D277" s="453"/>
    </row>
    <row r="278" spans="3:4" s="451" customFormat="1" ht="18.75" customHeight="1">
      <c r="C278" s="452"/>
      <c r="D278" s="453"/>
    </row>
    <row r="279" spans="3:4" s="451" customFormat="1" ht="18.75" customHeight="1">
      <c r="C279" s="452"/>
      <c r="D279" s="453"/>
    </row>
    <row r="280" spans="3:4" s="451" customFormat="1" ht="18.75" customHeight="1">
      <c r="C280" s="452"/>
      <c r="D280" s="453"/>
    </row>
    <row r="281" spans="3:4" s="451" customFormat="1" ht="18.75" customHeight="1">
      <c r="C281" s="452"/>
      <c r="D281" s="453"/>
    </row>
    <row r="282" spans="3:4" s="451" customFormat="1" ht="18.75" customHeight="1">
      <c r="C282" s="452"/>
      <c r="D282" s="453"/>
    </row>
    <row r="283" spans="3:4" s="451" customFormat="1" ht="18.75" customHeight="1">
      <c r="C283" s="452"/>
      <c r="D283" s="453"/>
    </row>
    <row r="284" spans="3:4" s="451" customFormat="1" ht="18.75" customHeight="1">
      <c r="C284" s="452"/>
      <c r="D284" s="453"/>
    </row>
    <row r="285" spans="3:4" s="451" customFormat="1" ht="18.75" customHeight="1">
      <c r="C285" s="452"/>
      <c r="D285" s="453"/>
    </row>
    <row r="286" spans="3:4" s="451" customFormat="1" ht="18.75" customHeight="1">
      <c r="C286" s="452"/>
      <c r="D286" s="453"/>
    </row>
    <row r="287" ht="18.75" customHeight="1"/>
    <row r="288" ht="18.75" customHeight="1"/>
    <row r="289" ht="18.75" customHeight="1"/>
    <row r="290" ht="18.75" customHeight="1"/>
    <row r="291" ht="18.75" customHeight="1"/>
  </sheetData>
  <sheetProtection/>
  <mergeCells count="2">
    <mergeCell ref="A1:D1"/>
    <mergeCell ref="C36:D36"/>
  </mergeCells>
  <printOptions horizontalCentered="1"/>
  <pageMargins left="0.55" right="0.55" top="0.71" bottom="0.71" header="0.51" footer="0.4"/>
  <pageSetup horizontalDpi="600" verticalDpi="600" orientation="portrait" paperSize="9"/>
  <headerFooter differentFirst="1" scaleWithDoc="0" alignWithMargins="0">
    <evenFooter>&amp;C-3-</evenFooter>
    <firstFooter>&amp;L广东省民政厅
广州市越华路118号&amp;RTEL:020-83330472
E-Mail:gdmzsh@vip.163.com</firstFooter>
  </headerFooter>
  <rowBreaks count="8" manualBreakCount="8">
    <brk id="35" max="3" man="1"/>
    <brk id="72" max="3" man="1"/>
    <brk id="109" max="3" man="1"/>
    <brk id="144" max="3" man="1"/>
    <brk id="179" max="3" man="1"/>
    <brk id="215" max="3" man="1"/>
    <brk id="252" max="3" man="1"/>
    <brk id="291" max="255" man="1"/>
  </rowBreaks>
</worksheet>
</file>

<file path=xl/worksheets/sheet2.xml><?xml version="1.0" encoding="utf-8"?>
<worksheet xmlns="http://schemas.openxmlformats.org/spreadsheetml/2006/main" xmlns:r="http://schemas.openxmlformats.org/officeDocument/2006/relationships">
  <dimension ref="A1:E48"/>
  <sheetViews>
    <sheetView zoomScaleSheetLayoutView="100" workbookViewId="0" topLeftCell="A19">
      <selection activeCell="E40" sqref="E40"/>
    </sheetView>
  </sheetViews>
  <sheetFormatPr defaultColWidth="9.00390625" defaultRowHeight="14.25"/>
  <cols>
    <col min="1" max="1" width="11.25390625" style="0" customWidth="1"/>
    <col min="2" max="2" width="12.875" style="0" customWidth="1"/>
    <col min="3" max="4" width="28.125" style="0" customWidth="1"/>
  </cols>
  <sheetData>
    <row r="1" spans="1:3" ht="18" customHeight="1">
      <c r="A1" s="385" t="s">
        <v>236</v>
      </c>
      <c r="B1" s="385"/>
      <c r="C1" s="55"/>
    </row>
    <row r="2" spans="1:4" ht="30.75" customHeight="1">
      <c r="A2" s="409" t="s">
        <v>237</v>
      </c>
      <c r="B2" s="410"/>
      <c r="C2" s="411" t="s">
        <v>238</v>
      </c>
      <c r="D2" s="412" t="s">
        <v>239</v>
      </c>
    </row>
    <row r="3" spans="1:4" ht="14.25">
      <c r="A3" s="413">
        <v>2018</v>
      </c>
      <c r="B3" s="414" t="s">
        <v>240</v>
      </c>
      <c r="C3" s="415">
        <v>205939</v>
      </c>
      <c r="D3" s="416">
        <v>108310</v>
      </c>
    </row>
    <row r="4" spans="1:4" ht="14.25">
      <c r="A4" s="413"/>
      <c r="B4" s="414" t="s">
        <v>241</v>
      </c>
      <c r="C4" s="417">
        <v>203347</v>
      </c>
      <c r="D4" s="418">
        <v>107038</v>
      </c>
    </row>
    <row r="5" spans="1:4" ht="14.25">
      <c r="A5" s="413"/>
      <c r="B5" s="414" t="s">
        <v>242</v>
      </c>
      <c r="C5" s="417">
        <v>199423</v>
      </c>
      <c r="D5" s="418">
        <v>105009</v>
      </c>
    </row>
    <row r="6" spans="1:4" ht="14.25">
      <c r="A6" s="413"/>
      <c r="B6" s="414" t="s">
        <v>243</v>
      </c>
      <c r="C6" s="417">
        <v>191864</v>
      </c>
      <c r="D6" s="418">
        <v>101143</v>
      </c>
    </row>
    <row r="7" spans="1:4" ht="14.25">
      <c r="A7" s="413"/>
      <c r="B7" s="414" t="s">
        <v>244</v>
      </c>
      <c r="C7" s="417">
        <v>186833</v>
      </c>
      <c r="D7" s="418">
        <v>98602</v>
      </c>
    </row>
    <row r="8" spans="1:4" ht="14.25">
      <c r="A8" s="413"/>
      <c r="B8" s="414" t="s">
        <v>245</v>
      </c>
      <c r="C8" s="417">
        <v>181591</v>
      </c>
      <c r="D8" s="418">
        <v>96156</v>
      </c>
    </row>
    <row r="9" spans="1:4" ht="14.25">
      <c r="A9" s="413"/>
      <c r="B9" s="414" t="s">
        <v>246</v>
      </c>
      <c r="C9" s="419">
        <v>178180</v>
      </c>
      <c r="D9" s="420">
        <v>94798</v>
      </c>
    </row>
    <row r="10" spans="1:4" ht="14.25">
      <c r="A10" s="413"/>
      <c r="B10" s="414" t="s">
        <v>247</v>
      </c>
      <c r="C10" s="421">
        <v>176549</v>
      </c>
      <c r="D10" s="422">
        <v>94360</v>
      </c>
    </row>
    <row r="11" spans="1:4" ht="14.25">
      <c r="A11" s="413"/>
      <c r="B11" s="414" t="s">
        <v>248</v>
      </c>
      <c r="C11" s="421">
        <v>175344</v>
      </c>
      <c r="D11" s="422">
        <v>93607</v>
      </c>
    </row>
    <row r="12" spans="1:4" ht="14.25">
      <c r="A12" s="413"/>
      <c r="B12" s="414" t="s">
        <v>249</v>
      </c>
      <c r="C12" s="423">
        <v>173436</v>
      </c>
      <c r="D12" s="403">
        <v>92728</v>
      </c>
    </row>
    <row r="13" spans="1:4" ht="14.25">
      <c r="A13" s="413">
        <v>2019</v>
      </c>
      <c r="B13" s="414" t="s">
        <v>250</v>
      </c>
      <c r="C13" s="423">
        <v>167229</v>
      </c>
      <c r="D13" s="403">
        <v>89326</v>
      </c>
    </row>
    <row r="14" spans="1:4" ht="14.25">
      <c r="A14" s="413"/>
      <c r="B14" s="414" t="s">
        <v>251</v>
      </c>
      <c r="C14" s="423">
        <v>166353</v>
      </c>
      <c r="D14" s="403">
        <v>88007</v>
      </c>
    </row>
    <row r="15" spans="1:4" ht="14.25">
      <c r="A15" s="424"/>
      <c r="B15" s="425" t="s">
        <v>240</v>
      </c>
      <c r="C15" s="426">
        <v>165844</v>
      </c>
      <c r="D15" s="427">
        <v>87916</v>
      </c>
    </row>
    <row r="16" spans="1:4" ht="14.25">
      <c r="A16" s="428"/>
      <c r="B16" s="428"/>
      <c r="C16" s="428"/>
      <c r="D16" s="429"/>
    </row>
    <row r="17" spans="1:4" ht="19.5" customHeight="1">
      <c r="A17" s="428"/>
      <c r="B17" s="428"/>
      <c r="C17" s="428"/>
      <c r="D17" s="429"/>
    </row>
    <row r="18" spans="1:4" ht="14.25">
      <c r="A18" s="430"/>
      <c r="B18" s="428"/>
      <c r="C18" s="428"/>
      <c r="D18" s="428"/>
    </row>
    <row r="19" spans="1:4" ht="14.25">
      <c r="A19" s="428"/>
      <c r="B19" s="428"/>
      <c r="C19" s="428"/>
      <c r="D19" s="428"/>
    </row>
    <row r="20" spans="1:4" ht="14.25">
      <c r="A20" s="428"/>
      <c r="B20" s="428"/>
      <c r="C20" s="428"/>
      <c r="D20" s="428"/>
    </row>
    <row r="21" spans="1:4" ht="14.25">
      <c r="A21" s="428"/>
      <c r="B21" s="428"/>
      <c r="C21" s="428"/>
      <c r="D21" s="428"/>
    </row>
    <row r="22" spans="1:4" ht="14.25">
      <c r="A22" s="428"/>
      <c r="B22" s="428"/>
      <c r="C22" s="428"/>
      <c r="D22" s="428"/>
    </row>
    <row r="24" ht="9" customHeight="1"/>
    <row r="25" spans="1:4" ht="19.5" customHeight="1">
      <c r="A25" s="431" t="s">
        <v>252</v>
      </c>
      <c r="B25" s="431"/>
      <c r="C25" s="385"/>
      <c r="D25" s="432"/>
    </row>
    <row r="26" spans="1:5" s="382" customFormat="1" ht="30" customHeight="1">
      <c r="A26" s="433" t="s">
        <v>237</v>
      </c>
      <c r="B26" s="18"/>
      <c r="C26" s="356" t="s">
        <v>253</v>
      </c>
      <c r="D26" s="353" t="s">
        <v>254</v>
      </c>
      <c r="E26" s="434"/>
    </row>
    <row r="27" spans="1:5" s="382" customFormat="1" ht="14.25" customHeight="1">
      <c r="A27" s="435">
        <v>2018</v>
      </c>
      <c r="B27" s="414" t="s">
        <v>240</v>
      </c>
      <c r="C27" s="436">
        <v>1394928</v>
      </c>
      <c r="D27" s="437">
        <v>548339</v>
      </c>
      <c r="E27" s="438"/>
    </row>
    <row r="28" spans="1:5" s="382" customFormat="1" ht="13.5">
      <c r="A28" s="435"/>
      <c r="B28" s="414" t="s">
        <v>241</v>
      </c>
      <c r="C28" s="436">
        <v>1387736</v>
      </c>
      <c r="D28" s="437">
        <v>543820</v>
      </c>
      <c r="E28" s="438"/>
    </row>
    <row r="29" spans="1:5" s="382" customFormat="1" ht="13.5">
      <c r="A29" s="435"/>
      <c r="B29" s="414" t="s">
        <v>242</v>
      </c>
      <c r="C29" s="439">
        <v>1365717</v>
      </c>
      <c r="D29" s="440">
        <v>535298</v>
      </c>
      <c r="E29" s="438"/>
    </row>
    <row r="30" spans="1:5" s="382" customFormat="1" ht="13.5">
      <c r="A30" s="435"/>
      <c r="B30" s="414" t="s">
        <v>243</v>
      </c>
      <c r="C30" s="436">
        <v>1316696</v>
      </c>
      <c r="D30" s="437">
        <v>516754</v>
      </c>
      <c r="E30" s="438"/>
    </row>
    <row r="31" spans="1:5" s="382" customFormat="1" ht="13.5">
      <c r="A31" s="435"/>
      <c r="B31" s="414" t="s">
        <v>244</v>
      </c>
      <c r="C31" s="439">
        <v>1291437</v>
      </c>
      <c r="D31" s="440">
        <v>508161</v>
      </c>
      <c r="E31" s="438"/>
    </row>
    <row r="32" spans="1:5" s="382" customFormat="1" ht="13.5">
      <c r="A32" s="435"/>
      <c r="B32" s="414" t="s">
        <v>245</v>
      </c>
      <c r="C32" s="439">
        <v>1258169</v>
      </c>
      <c r="D32" s="440">
        <v>492827</v>
      </c>
      <c r="E32" s="438"/>
    </row>
    <row r="33" spans="1:5" s="382" customFormat="1" ht="13.5">
      <c r="A33" s="435"/>
      <c r="B33" s="414" t="s">
        <v>246</v>
      </c>
      <c r="C33" s="439">
        <v>1246544</v>
      </c>
      <c r="D33" s="440">
        <v>489343</v>
      </c>
      <c r="E33" s="438"/>
    </row>
    <row r="34" spans="1:5" s="382" customFormat="1" ht="13.5">
      <c r="A34" s="435"/>
      <c r="B34" s="414" t="s">
        <v>247</v>
      </c>
      <c r="C34" s="439">
        <v>1242307</v>
      </c>
      <c r="D34" s="440">
        <v>487045</v>
      </c>
      <c r="E34" s="438"/>
    </row>
    <row r="35" spans="1:5" s="382" customFormat="1" ht="13.5">
      <c r="A35" s="435"/>
      <c r="B35" s="414" t="s">
        <v>248</v>
      </c>
      <c r="C35" s="436">
        <v>1233266</v>
      </c>
      <c r="D35" s="437">
        <v>482903</v>
      </c>
      <c r="E35" s="438"/>
    </row>
    <row r="36" spans="1:5" s="382" customFormat="1" ht="13.5">
      <c r="A36" s="435"/>
      <c r="B36" s="414" t="s">
        <v>249</v>
      </c>
      <c r="C36" s="441">
        <v>1235168</v>
      </c>
      <c r="D36" s="442">
        <v>484290</v>
      </c>
      <c r="E36" s="438"/>
    </row>
    <row r="37" spans="1:5" s="382" customFormat="1" ht="13.5">
      <c r="A37" s="435">
        <v>2019</v>
      </c>
      <c r="B37" s="414" t="s">
        <v>250</v>
      </c>
      <c r="C37" s="441">
        <v>1246766</v>
      </c>
      <c r="D37" s="442">
        <v>489415</v>
      </c>
      <c r="E37" s="438"/>
    </row>
    <row r="38" spans="1:5" s="382" customFormat="1" ht="13.5">
      <c r="A38" s="435"/>
      <c r="B38" s="414" t="s">
        <v>251</v>
      </c>
      <c r="C38" s="441">
        <v>1248148</v>
      </c>
      <c r="D38" s="442">
        <v>490365</v>
      </c>
      <c r="E38" s="438"/>
    </row>
    <row r="39" spans="1:5" s="383" customFormat="1" ht="16.5" customHeight="1">
      <c r="A39" s="443"/>
      <c r="B39" s="425" t="s">
        <v>240</v>
      </c>
      <c r="C39" s="444">
        <v>1233617</v>
      </c>
      <c r="D39" s="445">
        <v>488418</v>
      </c>
      <c r="E39" s="438"/>
    </row>
    <row r="40" spans="1:4" ht="15.75" customHeight="1">
      <c r="A40" s="380"/>
      <c r="B40" s="446"/>
      <c r="C40" s="447"/>
      <c r="D40" s="55"/>
    </row>
    <row r="41" spans="1:4" ht="13.5" customHeight="1">
      <c r="A41" s="380"/>
      <c r="B41" s="55"/>
      <c r="C41" s="55"/>
      <c r="D41" s="55"/>
    </row>
    <row r="42" spans="1:4" ht="13.5" customHeight="1">
      <c r="A42" s="380"/>
      <c r="B42" s="55"/>
      <c r="C42" s="55"/>
      <c r="D42" s="55"/>
    </row>
    <row r="43" spans="1:4" ht="13.5" customHeight="1">
      <c r="A43" s="380"/>
      <c r="B43" s="55"/>
      <c r="C43" s="55"/>
      <c r="D43" s="55"/>
    </row>
    <row r="44" spans="1:4" ht="13.5" customHeight="1">
      <c r="A44" s="380"/>
      <c r="B44" s="55"/>
      <c r="C44" s="55"/>
      <c r="D44" s="55"/>
    </row>
    <row r="45" spans="1:4" ht="13.5" customHeight="1">
      <c r="A45" s="380"/>
      <c r="B45" s="55"/>
      <c r="C45" s="55"/>
      <c r="D45" s="55"/>
    </row>
    <row r="46" spans="1:4" ht="13.5" customHeight="1">
      <c r="A46" s="380"/>
      <c r="B46" s="55"/>
      <c r="C46" s="55"/>
      <c r="D46" s="55"/>
    </row>
    <row r="47" spans="1:4" ht="13.5" customHeight="1">
      <c r="A47" s="380"/>
      <c r="B47" s="55"/>
      <c r="C47" s="55"/>
      <c r="D47" s="55"/>
    </row>
    <row r="48" spans="1:4" ht="18.75" customHeight="1">
      <c r="A48" s="380"/>
      <c r="B48" s="55"/>
      <c r="C48" s="55"/>
      <c r="D48" s="55"/>
    </row>
  </sheetData>
  <sheetProtection/>
  <mergeCells count="8">
    <mergeCell ref="A1:B1"/>
    <mergeCell ref="A2:B2"/>
    <mergeCell ref="A25:C25"/>
    <mergeCell ref="A26:B26"/>
    <mergeCell ref="A3:A12"/>
    <mergeCell ref="A13:A15"/>
    <mergeCell ref="A27:A36"/>
    <mergeCell ref="A37:A39"/>
  </mergeCells>
  <printOptions horizontalCentered="1"/>
  <pageMargins left="0.67" right="0.47" top="0.67" bottom="0.59" header="0.51" footer="0.39"/>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C40"/>
  <sheetViews>
    <sheetView workbookViewId="0" topLeftCell="A22">
      <selection activeCell="F24" sqref="F24"/>
    </sheetView>
  </sheetViews>
  <sheetFormatPr defaultColWidth="9.00390625" defaultRowHeight="14.25"/>
  <cols>
    <col min="1" max="1" width="13.00390625" style="0" customWidth="1"/>
    <col min="2" max="2" width="14.875" style="0" customWidth="1"/>
    <col min="3" max="3" width="50.375" style="384" customWidth="1"/>
  </cols>
  <sheetData>
    <row r="1" spans="1:3" ht="21" customHeight="1">
      <c r="A1" s="385" t="s">
        <v>255</v>
      </c>
      <c r="B1" s="385"/>
      <c r="C1" s="386"/>
    </row>
    <row r="2" spans="1:3" s="382" customFormat="1" ht="19.5" customHeight="1">
      <c r="A2" s="387" t="s">
        <v>237</v>
      </c>
      <c r="B2" s="388"/>
      <c r="C2" s="389" t="s">
        <v>256</v>
      </c>
    </row>
    <row r="3" spans="1:3" s="382" customFormat="1" ht="15" customHeight="1">
      <c r="A3" s="390">
        <v>2018</v>
      </c>
      <c r="B3" s="391" t="s">
        <v>240</v>
      </c>
      <c r="C3" s="392">
        <v>7163</v>
      </c>
    </row>
    <row r="4" spans="1:3" s="382" customFormat="1" ht="15" customHeight="1">
      <c r="A4" s="390"/>
      <c r="B4" s="391" t="s">
        <v>241</v>
      </c>
      <c r="C4" s="392"/>
    </row>
    <row r="5" spans="1:3" s="382" customFormat="1" ht="15" customHeight="1">
      <c r="A5" s="390"/>
      <c r="B5" s="391" t="s">
        <v>242</v>
      </c>
      <c r="C5" s="392"/>
    </row>
    <row r="6" spans="1:3" s="382" customFormat="1" ht="15" customHeight="1">
      <c r="A6" s="390"/>
      <c r="B6" s="391" t="s">
        <v>243</v>
      </c>
      <c r="C6" s="392">
        <v>7328</v>
      </c>
    </row>
    <row r="7" spans="1:3" s="382" customFormat="1" ht="15" customHeight="1">
      <c r="A7" s="390"/>
      <c r="B7" s="391" t="s">
        <v>244</v>
      </c>
      <c r="C7" s="392"/>
    </row>
    <row r="8" spans="1:3" s="382" customFormat="1" ht="15" customHeight="1">
      <c r="A8" s="390"/>
      <c r="B8" s="391" t="s">
        <v>245</v>
      </c>
      <c r="C8" s="392"/>
    </row>
    <row r="9" spans="1:3" s="382" customFormat="1" ht="15" customHeight="1">
      <c r="A9" s="390"/>
      <c r="B9" s="391" t="s">
        <v>246</v>
      </c>
      <c r="C9" s="392">
        <v>8336</v>
      </c>
    </row>
    <row r="10" spans="1:3" s="382" customFormat="1" ht="15" customHeight="1">
      <c r="A10" s="390"/>
      <c r="B10" s="391" t="s">
        <v>247</v>
      </c>
      <c r="C10" s="392"/>
    </row>
    <row r="11" spans="1:3" s="382" customFormat="1" ht="15" customHeight="1">
      <c r="A11" s="390"/>
      <c r="B11" s="391" t="s">
        <v>248</v>
      </c>
      <c r="C11" s="392"/>
    </row>
    <row r="12" spans="1:3" s="382" customFormat="1" ht="15" customHeight="1">
      <c r="A12" s="390"/>
      <c r="B12" s="391" t="s">
        <v>249</v>
      </c>
      <c r="C12" s="392">
        <v>8685</v>
      </c>
    </row>
    <row r="13" spans="1:3" s="382" customFormat="1" ht="15" customHeight="1">
      <c r="A13" s="390">
        <v>2019</v>
      </c>
      <c r="B13" s="391" t="s">
        <v>250</v>
      </c>
      <c r="C13" s="392">
        <v>11711</v>
      </c>
    </row>
    <row r="14" spans="1:3" s="382" customFormat="1" ht="15" customHeight="1">
      <c r="A14" s="390"/>
      <c r="B14" s="391" t="s">
        <v>251</v>
      </c>
      <c r="C14" s="392">
        <v>11716</v>
      </c>
    </row>
    <row r="15" spans="1:3" s="383" customFormat="1" ht="15" customHeight="1">
      <c r="A15" s="393"/>
      <c r="B15" s="394" t="s">
        <v>240</v>
      </c>
      <c r="C15" s="395">
        <v>11730</v>
      </c>
    </row>
    <row r="16" spans="1:3" s="382" customFormat="1" ht="13.5">
      <c r="A16" s="396" t="s">
        <v>257</v>
      </c>
      <c r="B16" s="396"/>
      <c r="C16" s="397"/>
    </row>
    <row r="17" spans="1:3" s="382" customFormat="1" ht="15" customHeight="1">
      <c r="A17" s="396"/>
      <c r="B17" s="396"/>
      <c r="C17" s="397"/>
    </row>
    <row r="18" ht="27" customHeight="1"/>
    <row r="19" ht="27" customHeight="1"/>
    <row r="20" ht="27" customHeight="1"/>
    <row r="21" ht="30" customHeight="1"/>
    <row r="22" spans="1:3" ht="19.5" customHeight="1">
      <c r="A22" s="385" t="s">
        <v>258</v>
      </c>
      <c r="B22" s="385"/>
      <c r="C22" s="385"/>
    </row>
    <row r="23" spans="1:3" ht="21" customHeight="1">
      <c r="A23" s="398" t="s">
        <v>237</v>
      </c>
      <c r="B23" s="399"/>
      <c r="C23" s="400" t="s">
        <v>259</v>
      </c>
    </row>
    <row r="24" spans="1:3" ht="15.75" customHeight="1">
      <c r="A24" s="401">
        <v>2018</v>
      </c>
      <c r="B24" s="402" t="s">
        <v>240</v>
      </c>
      <c r="C24" s="403">
        <v>223977</v>
      </c>
    </row>
    <row r="25" spans="1:3" ht="15.75" customHeight="1">
      <c r="A25" s="401"/>
      <c r="B25" s="402" t="s">
        <v>241</v>
      </c>
      <c r="C25" s="384">
        <v>223226</v>
      </c>
    </row>
    <row r="26" spans="1:3" ht="15.75" customHeight="1">
      <c r="A26" s="401"/>
      <c r="B26" s="402" t="s">
        <v>242</v>
      </c>
      <c r="C26" s="384">
        <v>223191</v>
      </c>
    </row>
    <row r="27" spans="1:3" ht="15.75" customHeight="1">
      <c r="A27" s="401"/>
      <c r="B27" s="402" t="s">
        <v>243</v>
      </c>
      <c r="C27" s="403">
        <v>222237</v>
      </c>
    </row>
    <row r="28" spans="1:3" ht="15.75" customHeight="1">
      <c r="A28" s="401"/>
      <c r="B28" s="402" t="s">
        <v>244</v>
      </c>
      <c r="C28" s="403">
        <v>221461</v>
      </c>
    </row>
    <row r="29" spans="1:3" ht="15.75" customHeight="1">
      <c r="A29" s="401"/>
      <c r="B29" s="402" t="s">
        <v>245</v>
      </c>
      <c r="C29" s="403">
        <v>220945</v>
      </c>
    </row>
    <row r="30" spans="1:3" ht="15.75" customHeight="1">
      <c r="A30" s="401"/>
      <c r="B30" s="402" t="s">
        <v>246</v>
      </c>
      <c r="C30" s="403">
        <v>220629</v>
      </c>
    </row>
    <row r="31" spans="1:3" ht="15.75" customHeight="1">
      <c r="A31" s="401"/>
      <c r="B31" s="402" t="s">
        <v>247</v>
      </c>
      <c r="C31" s="403">
        <v>220507</v>
      </c>
    </row>
    <row r="32" spans="1:3" ht="15.75" customHeight="1">
      <c r="A32" s="401"/>
      <c r="B32" s="402" t="s">
        <v>248</v>
      </c>
      <c r="C32" s="403">
        <v>220462</v>
      </c>
    </row>
    <row r="33" spans="1:3" ht="15.75" customHeight="1">
      <c r="A33" s="401"/>
      <c r="B33" s="402" t="s">
        <v>249</v>
      </c>
      <c r="C33" s="403">
        <v>220170</v>
      </c>
    </row>
    <row r="34" spans="1:3" ht="15.75" customHeight="1">
      <c r="A34" s="401">
        <v>2019</v>
      </c>
      <c r="B34" s="402" t="s">
        <v>250</v>
      </c>
      <c r="C34" s="403">
        <v>218016</v>
      </c>
    </row>
    <row r="35" spans="1:3" ht="15.75" customHeight="1">
      <c r="A35" s="401"/>
      <c r="B35" s="402" t="s">
        <v>251</v>
      </c>
      <c r="C35" s="403">
        <v>219953</v>
      </c>
    </row>
    <row r="36" spans="1:3" s="55" customFormat="1" ht="15.75" customHeight="1">
      <c r="A36" s="404"/>
      <c r="B36" s="405" t="s">
        <v>240</v>
      </c>
      <c r="C36" s="406">
        <v>219045</v>
      </c>
    </row>
    <row r="37" spans="1:3" s="55" customFormat="1" ht="12" customHeight="1">
      <c r="A37" s="407"/>
      <c r="B37" s="407"/>
      <c r="C37" s="408"/>
    </row>
    <row r="38" ht="14.25"/>
    <row r="39" ht="14.25">
      <c r="C39"/>
    </row>
    <row r="40" ht="14.25">
      <c r="C40"/>
    </row>
    <row r="41" ht="14.25"/>
    <row r="42" ht="14.25"/>
    <row r="43" ht="14.25"/>
    <row r="44" ht="14.25"/>
    <row r="45" ht="14.25"/>
    <row r="46" ht="14.25"/>
    <row r="47" ht="14.25"/>
    <row r="48" ht="14.25"/>
    <row r="49" ht="14.25"/>
    <row r="50" ht="14.25"/>
    <row r="51" ht="14.25"/>
    <row r="52" ht="14.25"/>
    <row r="53" ht="14.25"/>
    <row r="54" ht="14.25"/>
    <row r="55" ht="14.25"/>
  </sheetData>
  <sheetProtection/>
  <mergeCells count="9">
    <mergeCell ref="A1:C1"/>
    <mergeCell ref="A2:B2"/>
    <mergeCell ref="A22:C22"/>
    <mergeCell ref="A23:B23"/>
    <mergeCell ref="A3:A12"/>
    <mergeCell ref="A13:A15"/>
    <mergeCell ref="A24:A33"/>
    <mergeCell ref="A34:A36"/>
    <mergeCell ref="A16:C17"/>
  </mergeCells>
  <printOptions horizontalCentered="1"/>
  <pageMargins left="0.51" right="0.51" top="0.59" bottom="0.39" header="0.51" footer="0.31"/>
  <pageSetup horizontalDpi="600" verticalDpi="600" orientation="portrait" paperSize="9"/>
  <headerFooter scaleWithDoc="0" alignWithMargins="0">
    <oddFooter>&amp;C-4-</oddFooter>
  </headerFooter>
  <drawing r:id="rId3"/>
  <legacyDrawing r:id="rId2"/>
</worksheet>
</file>

<file path=xl/worksheets/sheet4.xml><?xml version="1.0" encoding="utf-8"?>
<worksheet xmlns="http://schemas.openxmlformats.org/spreadsheetml/2006/main" xmlns:r="http://schemas.openxmlformats.org/officeDocument/2006/relationships">
  <dimension ref="A1:K27"/>
  <sheetViews>
    <sheetView workbookViewId="0" topLeftCell="A1">
      <selection activeCell="I29" sqref="I29"/>
    </sheetView>
  </sheetViews>
  <sheetFormatPr defaultColWidth="9.00390625" defaultRowHeight="14.25"/>
  <cols>
    <col min="1" max="2" width="7.00390625" style="0" customWidth="1"/>
    <col min="3" max="3" width="10.875" style="0" customWidth="1"/>
    <col min="4" max="4" width="9.625" style="0" customWidth="1"/>
    <col min="5" max="5" width="11.875" style="0" customWidth="1"/>
    <col min="6" max="6" width="12.125" style="0" customWidth="1"/>
    <col min="7" max="7" width="12.50390625" style="0" customWidth="1"/>
    <col min="8" max="8" width="10.50390625" style="0" customWidth="1"/>
  </cols>
  <sheetData>
    <row r="1" spans="1:5" ht="24" customHeight="1">
      <c r="A1" s="349" t="s">
        <v>260</v>
      </c>
      <c r="B1" s="349"/>
      <c r="C1" s="349"/>
      <c r="D1" s="55"/>
      <c r="E1" s="55"/>
    </row>
    <row r="2" spans="1:8" ht="21" customHeight="1">
      <c r="A2" s="350" t="s">
        <v>237</v>
      </c>
      <c r="B2" s="351"/>
      <c r="C2" s="352" t="s">
        <v>261</v>
      </c>
      <c r="D2" s="353" t="s">
        <v>262</v>
      </c>
      <c r="E2" s="353"/>
      <c r="F2" s="353"/>
      <c r="G2" s="353"/>
      <c r="H2" s="353"/>
    </row>
    <row r="3" spans="1:8" ht="42.75" customHeight="1">
      <c r="A3" s="354"/>
      <c r="B3" s="355"/>
      <c r="C3" s="352"/>
      <c r="D3" s="356" t="s">
        <v>263</v>
      </c>
      <c r="E3" s="357" t="s">
        <v>264</v>
      </c>
      <c r="F3" s="19" t="s">
        <v>265</v>
      </c>
      <c r="G3" s="19" t="s">
        <v>266</v>
      </c>
      <c r="H3" s="358" t="s">
        <v>267</v>
      </c>
    </row>
    <row r="4" spans="1:8" s="348" customFormat="1" ht="19.5" customHeight="1">
      <c r="A4" s="359">
        <v>1</v>
      </c>
      <c r="B4" s="360"/>
      <c r="C4" s="361">
        <v>2</v>
      </c>
      <c r="D4" s="362">
        <v>5</v>
      </c>
      <c r="E4" s="361">
        <v>6</v>
      </c>
      <c r="F4" s="361">
        <v>8</v>
      </c>
      <c r="G4" s="361">
        <v>9</v>
      </c>
      <c r="H4" s="363">
        <v>10</v>
      </c>
    </row>
    <row r="5" spans="1:8" ht="21" customHeight="1">
      <c r="A5" s="364">
        <v>2018</v>
      </c>
      <c r="B5" s="365" t="s">
        <v>240</v>
      </c>
      <c r="C5" s="366">
        <v>239031.99999999994</v>
      </c>
      <c r="D5" s="366">
        <v>41261.00000000001</v>
      </c>
      <c r="E5" s="366">
        <v>119047.40000000002</v>
      </c>
      <c r="F5" s="366">
        <v>15817</v>
      </c>
      <c r="G5" s="366">
        <v>3493.9000000000005</v>
      </c>
      <c r="H5" s="367">
        <v>13538.5</v>
      </c>
    </row>
    <row r="6" spans="1:8" ht="21" customHeight="1">
      <c r="A6" s="364"/>
      <c r="B6" s="365" t="s">
        <v>241</v>
      </c>
      <c r="C6" s="366">
        <v>197087.40000000002</v>
      </c>
      <c r="D6" s="366">
        <v>34813.7</v>
      </c>
      <c r="E6" s="366">
        <v>76044.59999999998</v>
      </c>
      <c r="F6" s="366">
        <v>29330.499999999993</v>
      </c>
      <c r="G6" s="366">
        <v>4312.5999999999985</v>
      </c>
      <c r="H6" s="367">
        <v>8914.100000000002</v>
      </c>
    </row>
    <row r="7" spans="1:8" ht="21" customHeight="1">
      <c r="A7" s="364"/>
      <c r="B7" s="368" t="s">
        <v>242</v>
      </c>
      <c r="C7" s="369">
        <v>222983.80000000005</v>
      </c>
      <c r="D7" s="369">
        <v>38915.90000000001</v>
      </c>
      <c r="E7" s="369">
        <v>74945.29999999999</v>
      </c>
      <c r="F7" s="369">
        <v>37733.90000000001</v>
      </c>
      <c r="G7" s="369">
        <v>7119.799999999999</v>
      </c>
      <c r="H7" s="370">
        <v>12874.599999999999</v>
      </c>
    </row>
    <row r="8" spans="1:8" ht="21" customHeight="1">
      <c r="A8" s="364"/>
      <c r="B8" s="368" t="s">
        <v>243</v>
      </c>
      <c r="C8" s="371">
        <v>325835.9999999999</v>
      </c>
      <c r="D8" s="371">
        <v>63158.79999999999</v>
      </c>
      <c r="E8" s="371">
        <v>128055.59999999998</v>
      </c>
      <c r="F8" s="371">
        <v>35089.8</v>
      </c>
      <c r="G8" s="371">
        <v>5209</v>
      </c>
      <c r="H8" s="372">
        <v>22462.799999999996</v>
      </c>
    </row>
    <row r="9" spans="1:8" ht="21" customHeight="1">
      <c r="A9" s="364"/>
      <c r="B9" s="365" t="s">
        <v>244</v>
      </c>
      <c r="C9" s="366">
        <v>219426.7000000002</v>
      </c>
      <c r="D9" s="366">
        <v>35150.5</v>
      </c>
      <c r="E9" s="366">
        <v>88307.90000000002</v>
      </c>
      <c r="F9" s="366">
        <v>22012.5</v>
      </c>
      <c r="G9" s="366">
        <v>3303.100000000002</v>
      </c>
      <c r="H9" s="367">
        <v>15688.100000000006</v>
      </c>
    </row>
    <row r="10" spans="1:8" ht="21" customHeight="1">
      <c r="A10" s="364"/>
      <c r="B10" s="365" t="s">
        <v>245</v>
      </c>
      <c r="C10" s="366">
        <v>232768.69999999995</v>
      </c>
      <c r="D10" s="366">
        <v>44941.79999999999</v>
      </c>
      <c r="E10" s="366">
        <v>86026.59999999998</v>
      </c>
      <c r="F10" s="366">
        <v>23853</v>
      </c>
      <c r="G10" s="366">
        <v>3269.899999999998</v>
      </c>
      <c r="H10" s="367">
        <v>14042.800000000003</v>
      </c>
    </row>
    <row r="11" spans="1:8" ht="21" customHeight="1">
      <c r="A11" s="364"/>
      <c r="B11" s="365" t="s">
        <v>246</v>
      </c>
      <c r="C11" s="366">
        <v>296788.69999999995</v>
      </c>
      <c r="D11" s="366">
        <v>48888.90000000002</v>
      </c>
      <c r="E11" s="366">
        <v>140383.90000000002</v>
      </c>
      <c r="F11" s="366">
        <v>25358.199999999983</v>
      </c>
      <c r="G11" s="366">
        <v>4889.200000000004</v>
      </c>
      <c r="H11" s="367">
        <v>13602.099999999991</v>
      </c>
    </row>
    <row r="12" spans="1:11" ht="21" customHeight="1">
      <c r="A12" s="364"/>
      <c r="B12" s="365" t="s">
        <v>247</v>
      </c>
      <c r="C12" s="366">
        <v>220108.7000000002</v>
      </c>
      <c r="D12" s="366">
        <v>38229.79999999999</v>
      </c>
      <c r="E12" s="366">
        <v>84174.90000000002</v>
      </c>
      <c r="F12" s="366">
        <v>20551.5</v>
      </c>
      <c r="G12" s="366">
        <v>3887.2999999999956</v>
      </c>
      <c r="H12" s="367">
        <v>16495.300000000003</v>
      </c>
      <c r="K12" s="381"/>
    </row>
    <row r="13" spans="1:8" ht="21" customHeight="1">
      <c r="A13" s="364"/>
      <c r="B13" s="365" t="s">
        <v>248</v>
      </c>
      <c r="C13" s="366">
        <v>235352.09999999963</v>
      </c>
      <c r="D13" s="366">
        <v>42994.5</v>
      </c>
      <c r="E13" s="366">
        <v>86636.6000000001</v>
      </c>
      <c r="F13" s="366">
        <v>28672.900000000023</v>
      </c>
      <c r="G13" s="366">
        <v>3486.7000000000044</v>
      </c>
      <c r="H13" s="367">
        <v>16450.20000000001</v>
      </c>
    </row>
    <row r="14" spans="1:8" ht="21" customHeight="1">
      <c r="A14" s="364"/>
      <c r="B14" s="365" t="s">
        <v>249</v>
      </c>
      <c r="C14" s="371">
        <v>400297.5</v>
      </c>
      <c r="D14" s="371">
        <v>56766.20000000001</v>
      </c>
      <c r="E14" s="371">
        <v>190389.09999999986</v>
      </c>
      <c r="F14" s="371">
        <v>41572.70000000001</v>
      </c>
      <c r="G14" s="371">
        <v>4000.7999999999956</v>
      </c>
      <c r="H14" s="372">
        <v>27272</v>
      </c>
    </row>
    <row r="15" spans="1:8" ht="21" customHeight="1">
      <c r="A15" s="364">
        <v>2019</v>
      </c>
      <c r="B15" s="365" t="s">
        <v>250</v>
      </c>
      <c r="C15" s="371">
        <v>163291.9</v>
      </c>
      <c r="D15" s="371">
        <v>54722.1</v>
      </c>
      <c r="E15" s="371">
        <v>79405.9</v>
      </c>
      <c r="F15" s="371">
        <v>17412.1</v>
      </c>
      <c r="G15" s="371">
        <v>3105.4</v>
      </c>
      <c r="H15" s="372">
        <v>8646.4</v>
      </c>
    </row>
    <row r="16" spans="1:8" ht="21" customHeight="1">
      <c r="A16" s="364"/>
      <c r="B16" s="365" t="s">
        <v>251</v>
      </c>
      <c r="C16" s="371">
        <v>156573.8</v>
      </c>
      <c r="D16" s="371">
        <v>53903.7</v>
      </c>
      <c r="E16" s="371">
        <v>72557.5</v>
      </c>
      <c r="F16" s="371">
        <v>13679.6</v>
      </c>
      <c r="G16" s="371">
        <v>3729</v>
      </c>
      <c r="H16" s="372">
        <v>12704</v>
      </c>
    </row>
    <row r="17" spans="1:8" ht="21" customHeight="1">
      <c r="A17" s="373"/>
      <c r="B17" s="374" t="s">
        <v>240</v>
      </c>
      <c r="C17" s="375">
        <v>170296</v>
      </c>
      <c r="D17" s="375">
        <v>60397.8</v>
      </c>
      <c r="E17" s="375">
        <v>71290.70000000001</v>
      </c>
      <c r="F17" s="375">
        <v>24927.3</v>
      </c>
      <c r="G17" s="375">
        <v>4204.200000000001</v>
      </c>
      <c r="H17" s="376">
        <v>9476</v>
      </c>
    </row>
    <row r="18" spans="1:8" ht="12" customHeight="1">
      <c r="A18" s="377"/>
      <c r="B18" s="377"/>
      <c r="C18" s="378"/>
      <c r="D18" s="378"/>
      <c r="E18" s="378"/>
      <c r="F18" s="378"/>
      <c r="G18" s="378"/>
      <c r="H18" s="378"/>
    </row>
    <row r="19" spans="1:8" ht="12" customHeight="1">
      <c r="A19" s="379"/>
      <c r="B19" s="379"/>
      <c r="C19" s="379"/>
      <c r="D19" s="379"/>
      <c r="E19" s="379"/>
      <c r="F19" s="379"/>
      <c r="G19" s="379"/>
      <c r="H19" s="379"/>
    </row>
    <row r="20" spans="1:5" ht="24" customHeight="1">
      <c r="A20" s="380"/>
      <c r="B20" s="55"/>
      <c r="C20" s="55"/>
      <c r="D20" s="55"/>
      <c r="E20" s="55"/>
    </row>
    <row r="21" spans="1:5" ht="21.75" customHeight="1">
      <c r="A21" s="380"/>
      <c r="B21" s="55"/>
      <c r="C21" s="55"/>
      <c r="D21" s="55"/>
      <c r="E21" s="55"/>
    </row>
    <row r="22" spans="1:5" ht="25.5" customHeight="1">
      <c r="A22" s="380"/>
      <c r="B22" s="55"/>
      <c r="C22" s="55"/>
      <c r="D22" s="55"/>
      <c r="E22" s="55"/>
    </row>
    <row r="23" spans="1:5" ht="27" customHeight="1">
      <c r="A23" s="380"/>
      <c r="B23" s="55"/>
      <c r="C23" s="55"/>
      <c r="D23" s="55"/>
      <c r="E23" s="55"/>
    </row>
    <row r="24" spans="1:5" ht="19.5" customHeight="1">
      <c r="A24" s="380"/>
      <c r="B24" s="55"/>
      <c r="C24" s="55"/>
      <c r="D24" s="55"/>
      <c r="E24" s="55"/>
    </row>
    <row r="25" spans="1:5" ht="21.75" customHeight="1">
      <c r="A25" s="380"/>
      <c r="B25" s="55"/>
      <c r="C25" s="55"/>
      <c r="D25" s="55"/>
      <c r="E25" s="55"/>
    </row>
    <row r="26" spans="1:5" ht="18" customHeight="1">
      <c r="A26" s="55"/>
      <c r="B26" s="55"/>
      <c r="C26" s="55"/>
      <c r="D26" s="55"/>
      <c r="E26" s="55"/>
    </row>
    <row r="27" spans="1:5" ht="18" customHeight="1">
      <c r="A27" s="55"/>
      <c r="B27" s="55"/>
      <c r="C27" s="55"/>
      <c r="D27" s="55"/>
      <c r="E27" s="55"/>
    </row>
  </sheetData>
  <sheetProtection/>
  <mergeCells count="8">
    <mergeCell ref="A1:C1"/>
    <mergeCell ref="D2:H2"/>
    <mergeCell ref="A4:B4"/>
    <mergeCell ref="A19:H19"/>
    <mergeCell ref="A5:A14"/>
    <mergeCell ref="A15:A17"/>
    <mergeCell ref="C2:C3"/>
    <mergeCell ref="A2:B3"/>
  </mergeCells>
  <printOptions horizontalCentered="1"/>
  <pageMargins left="0.59" right="0.39" top="0.98" bottom="0.98" header="0.51" footer="0.51"/>
  <pageSetup horizontalDpi="600" verticalDpi="600" orientation="portrait" paperSize="9"/>
  <headerFooter scaleWithDoc="0" alignWithMargins="0">
    <oddFooter>&amp;C&amp;"宋体"&amp;12-5-</oddFooter>
  </headerFooter>
  <drawing r:id="rId1"/>
</worksheet>
</file>

<file path=xl/worksheets/sheet5.xml><?xml version="1.0" encoding="utf-8"?>
<worksheet xmlns="http://schemas.openxmlformats.org/spreadsheetml/2006/main" xmlns:r="http://schemas.openxmlformats.org/officeDocument/2006/relationships">
  <dimension ref="A1:HC41"/>
  <sheetViews>
    <sheetView showGridLines="0" zoomScaleSheetLayoutView="90" workbookViewId="0" topLeftCell="FC1">
      <selection activeCell="F13" sqref="F13"/>
    </sheetView>
  </sheetViews>
  <sheetFormatPr defaultColWidth="8.00390625" defaultRowHeight="14.25"/>
  <cols>
    <col min="1" max="1" width="2.625" style="49" customWidth="1"/>
    <col min="2" max="2" width="11.875" style="50" customWidth="1"/>
    <col min="3" max="3" width="13.375" style="50" customWidth="1"/>
    <col min="4" max="4" width="15.00390625" style="50" customWidth="1"/>
    <col min="5" max="5" width="13.00390625" style="50" customWidth="1"/>
    <col min="6" max="7" width="15.00390625" style="50" customWidth="1"/>
    <col min="8" max="8" width="8.875" style="50" customWidth="1"/>
    <col min="9" max="9" width="8.75390625" style="50" customWidth="1"/>
    <col min="10" max="10" width="8.875" style="50" customWidth="1"/>
    <col min="11" max="11" width="8.625" style="50" customWidth="1"/>
    <col min="12" max="12" width="9.25390625" style="50" customWidth="1"/>
    <col min="13" max="15" width="7.00390625" style="50" customWidth="1"/>
    <col min="16" max="16" width="5.875" style="50" customWidth="1"/>
    <col min="17" max="17" width="7.875" style="50" customWidth="1"/>
    <col min="18" max="18" width="9.50390625" style="50" customWidth="1"/>
    <col min="19" max="19" width="12.25390625" style="50" customWidth="1"/>
    <col min="20" max="20" width="7.875" style="50" customWidth="1"/>
    <col min="21" max="21" width="11.625" style="50" customWidth="1"/>
    <col min="22" max="22" width="9.25390625" style="50" customWidth="1"/>
    <col min="23" max="23" width="9.75390625" style="50" customWidth="1"/>
    <col min="24" max="24" width="8.50390625" style="50" customWidth="1"/>
    <col min="25" max="25" width="7.875" style="50" customWidth="1"/>
    <col min="26" max="26" width="7.375" style="50" customWidth="1"/>
    <col min="27" max="27" width="5.875" style="50" customWidth="1"/>
    <col min="28" max="28" width="7.50390625" style="50" customWidth="1"/>
    <col min="29" max="29" width="6.625" style="50" customWidth="1"/>
    <col min="30" max="33" width="6.875" style="50" customWidth="1"/>
    <col min="34" max="34" width="8.00390625" style="50" customWidth="1"/>
    <col min="35" max="40" width="7.00390625" style="50" customWidth="1"/>
    <col min="41" max="41" width="7.625" style="50" customWidth="1"/>
    <col min="42" max="43" width="7.00390625" style="50" customWidth="1"/>
    <col min="44" max="44" width="8.875" style="50" customWidth="1"/>
    <col min="45" max="45" width="9.125" style="50" customWidth="1"/>
    <col min="46" max="50" width="11.00390625" style="50" customWidth="1"/>
    <col min="51" max="51" width="7.875" style="50" customWidth="1"/>
    <col min="52" max="52" width="6.125" style="49" customWidth="1"/>
    <col min="53" max="53" width="6.625" style="49" customWidth="1"/>
    <col min="54" max="54" width="6.875" style="49" customWidth="1"/>
    <col min="55" max="55" width="5.625" style="49" customWidth="1"/>
    <col min="56" max="56" width="7.625" style="49" customWidth="1"/>
    <col min="57" max="57" width="5.875" style="49" customWidth="1"/>
    <col min="58" max="58" width="6.375" style="49" customWidth="1"/>
    <col min="59" max="59" width="7.25390625" style="49" customWidth="1"/>
    <col min="60" max="60" width="7.125" style="49" customWidth="1"/>
    <col min="61" max="61" width="6.125" style="49" customWidth="1"/>
    <col min="62" max="63" width="9.25390625" style="49" customWidth="1"/>
    <col min="64" max="64" width="7.50390625" style="49" customWidth="1"/>
    <col min="65" max="65" width="9.375" style="49" customWidth="1"/>
    <col min="66" max="66" width="9.125" style="49" customWidth="1"/>
    <col min="67" max="69" width="7.875" style="49" customWidth="1"/>
    <col min="70" max="70" width="8.25390625" style="49" customWidth="1"/>
    <col min="71" max="71" width="7.75390625" style="49" customWidth="1"/>
    <col min="72" max="72" width="8.875" style="49" customWidth="1"/>
    <col min="73" max="73" width="7.75390625" style="49" customWidth="1"/>
    <col min="74" max="76" width="9.00390625" style="49" customWidth="1"/>
    <col min="77" max="77" width="9.75390625" style="49" customWidth="1"/>
    <col min="78" max="78" width="8.75390625" style="49" customWidth="1"/>
    <col min="79" max="79" width="9.25390625" style="51" customWidth="1"/>
    <col min="80" max="80" width="8.75390625" style="51" customWidth="1"/>
    <col min="81" max="81" width="8.00390625" style="51" customWidth="1"/>
    <col min="82" max="82" width="8.75390625" style="51" customWidth="1"/>
    <col min="83" max="83" width="8.00390625" style="51" customWidth="1"/>
    <col min="84" max="84" width="8.875" style="51" customWidth="1"/>
    <col min="85" max="85" width="9.00390625" style="51" customWidth="1"/>
    <col min="86" max="86" width="7.875" style="51" customWidth="1"/>
    <col min="87" max="87" width="8.00390625" style="0" customWidth="1"/>
    <col min="88" max="88" width="6.25390625" style="0" customWidth="1"/>
    <col min="89" max="89" width="7.125" style="0" customWidth="1"/>
    <col min="90" max="90" width="9.375" style="0" customWidth="1"/>
    <col min="91" max="91" width="7.125" style="0" customWidth="1"/>
    <col min="92" max="92" width="8.375" style="0" customWidth="1"/>
    <col min="93" max="93" width="6.50390625" style="0" customWidth="1"/>
    <col min="94" max="94" width="6.00390625" style="0" customWidth="1"/>
    <col min="95" max="95" width="6.375" style="0" customWidth="1"/>
    <col min="96" max="105" width="7.375" style="0" customWidth="1"/>
    <col min="106" max="106" width="7.875" style="0" customWidth="1"/>
    <col min="107" max="107" width="6.375" style="0" customWidth="1"/>
    <col min="108" max="108" width="7.875" style="0" customWidth="1"/>
    <col min="109" max="110" width="6.875" style="0" customWidth="1"/>
    <col min="111" max="111" width="7.875" style="0" customWidth="1"/>
    <col min="112" max="112" width="7.875" style="49" customWidth="1"/>
    <col min="113" max="113" width="7.125" style="49" customWidth="1"/>
    <col min="114" max="114" width="7.875" style="49" customWidth="1"/>
    <col min="115" max="115" width="6.625" style="49" customWidth="1"/>
    <col min="116" max="116" width="6.75390625" style="49" customWidth="1"/>
    <col min="117" max="117" width="7.25390625" style="49" customWidth="1"/>
    <col min="118" max="118" width="6.375" style="52" customWidth="1"/>
    <col min="119" max="119" width="4.875" style="49" customWidth="1"/>
    <col min="120" max="120" width="7.00390625" style="49" customWidth="1"/>
    <col min="121" max="121" width="6.75390625" style="49" customWidth="1"/>
    <col min="122" max="122" width="7.00390625" style="49" customWidth="1"/>
    <col min="123" max="123" width="6.375" style="49" customWidth="1"/>
    <col min="124" max="124" width="8.75390625" style="49" customWidth="1"/>
    <col min="125" max="125" width="7.375" style="52" customWidth="1"/>
    <col min="126" max="126" width="5.875" style="49" customWidth="1"/>
    <col min="127" max="127" width="6.875" style="49" customWidth="1"/>
    <col min="128" max="128" width="4.375" style="49" customWidth="1"/>
    <col min="129" max="129" width="7.875" style="49" customWidth="1"/>
    <col min="130" max="130" width="5.00390625" style="49" customWidth="1"/>
    <col min="131" max="131" width="7.125" style="49" customWidth="1"/>
    <col min="132" max="132" width="7.375" style="49" customWidth="1"/>
    <col min="133" max="133" width="6.375" style="49" customWidth="1"/>
    <col min="134" max="134" width="6.875" style="49" customWidth="1"/>
    <col min="135" max="135" width="6.125" style="49" customWidth="1"/>
    <col min="136" max="136" width="6.375" style="49" customWidth="1"/>
    <col min="137" max="137" width="5.625" style="49" customWidth="1"/>
    <col min="138" max="140" width="6.875" style="49" customWidth="1"/>
    <col min="141" max="141" width="5.125" style="49" customWidth="1"/>
    <col min="142" max="142" width="4.875" style="49" customWidth="1"/>
    <col min="143" max="143" width="4.75390625" style="49" customWidth="1"/>
    <col min="144" max="144" width="6.50390625" style="49" customWidth="1"/>
    <col min="145" max="145" width="5.50390625" style="49" customWidth="1"/>
    <col min="146" max="146" width="6.75390625" style="49" customWidth="1"/>
    <col min="147" max="147" width="6.25390625" style="49" customWidth="1"/>
    <col min="148" max="149" width="6.75390625" style="49" customWidth="1"/>
    <col min="150" max="150" width="7.50390625" style="49" customWidth="1"/>
    <col min="151" max="151" width="7.625" style="49" customWidth="1"/>
    <col min="152" max="153" width="7.00390625" style="49" customWidth="1"/>
    <col min="154" max="154" width="7.25390625" style="49" customWidth="1"/>
    <col min="155" max="155" width="8.25390625" style="49" customWidth="1"/>
    <col min="156" max="156" width="7.25390625" style="49" customWidth="1"/>
    <col min="157" max="157" width="7.625" style="49" customWidth="1"/>
    <col min="158" max="158" width="7.00390625" style="49" customWidth="1"/>
    <col min="159" max="159" width="7.125" style="49" customWidth="1"/>
    <col min="160" max="160" width="8.00390625" style="49" customWidth="1"/>
    <col min="161" max="162" width="7.125" style="49" customWidth="1"/>
    <col min="163" max="163" width="7.25390625" style="49" customWidth="1"/>
    <col min="164" max="164" width="6.375" style="49" customWidth="1"/>
    <col min="165" max="165" width="6.875" style="50" customWidth="1"/>
    <col min="166" max="166" width="8.25390625" style="50" customWidth="1"/>
    <col min="167" max="167" width="6.125" style="50" customWidth="1"/>
    <col min="168" max="168" width="8.125" style="50" customWidth="1"/>
    <col min="169" max="169" width="7.875" style="50" customWidth="1"/>
    <col min="170" max="199" width="8.00390625" style="53" customWidth="1"/>
    <col min="200" max="202" width="8.00390625" style="54" customWidth="1"/>
    <col min="203" max="211" width="8.00390625" style="55" customWidth="1"/>
  </cols>
  <sheetData>
    <row r="1" spans="1:211" s="40" customFormat="1" ht="49.5" customHeight="1">
      <c r="A1" s="56"/>
      <c r="B1" s="56" t="s">
        <v>268</v>
      </c>
      <c r="C1" s="56"/>
      <c r="D1" s="56"/>
      <c r="E1" s="56"/>
      <c r="F1" s="56"/>
      <c r="G1" s="56"/>
      <c r="H1" s="57" t="s">
        <v>269</v>
      </c>
      <c r="I1" s="57"/>
      <c r="J1" s="57"/>
      <c r="K1" s="57"/>
      <c r="L1" s="57"/>
      <c r="M1" s="56"/>
      <c r="N1" s="56"/>
      <c r="O1" s="56"/>
      <c r="P1" s="56"/>
      <c r="Q1" s="56" t="s">
        <v>270</v>
      </c>
      <c r="R1" s="56"/>
      <c r="S1" s="56"/>
      <c r="T1" s="56"/>
      <c r="U1" s="56"/>
      <c r="V1" s="56"/>
      <c r="W1" s="56"/>
      <c r="X1" s="105" t="s">
        <v>271</v>
      </c>
      <c r="Y1" s="105"/>
      <c r="Z1" s="105"/>
      <c r="AA1" s="105"/>
      <c r="AB1" s="105"/>
      <c r="AC1" s="105"/>
      <c r="AD1" s="105"/>
      <c r="AE1" s="105"/>
      <c r="AF1" s="105"/>
      <c r="AG1" s="105"/>
      <c r="AH1" s="105" t="s">
        <v>272</v>
      </c>
      <c r="AI1" s="105"/>
      <c r="AJ1" s="105"/>
      <c r="AK1" s="105"/>
      <c r="AL1" s="105"/>
      <c r="AM1" s="105"/>
      <c r="AN1" s="105"/>
      <c r="AO1" s="105"/>
      <c r="AP1" s="105"/>
      <c r="AQ1" s="105"/>
      <c r="AR1" s="105" t="s">
        <v>273</v>
      </c>
      <c r="AS1" s="105"/>
      <c r="AT1" s="105"/>
      <c r="AU1" s="105"/>
      <c r="AV1" s="105"/>
      <c r="AW1" s="105"/>
      <c r="AX1" s="105"/>
      <c r="AY1" s="142" t="s">
        <v>274</v>
      </c>
      <c r="AZ1" s="142"/>
      <c r="BA1" s="142"/>
      <c r="BB1" s="142"/>
      <c r="BC1" s="142"/>
      <c r="BD1" s="142"/>
      <c r="BE1" s="142"/>
      <c r="BF1" s="142"/>
      <c r="BG1" s="142"/>
      <c r="BH1" s="142"/>
      <c r="BI1" s="142"/>
      <c r="BJ1" s="142" t="s">
        <v>275</v>
      </c>
      <c r="BK1" s="142"/>
      <c r="BL1" s="142"/>
      <c r="BM1" s="142"/>
      <c r="BN1" s="142"/>
      <c r="BO1" s="142"/>
      <c r="BP1" s="142"/>
      <c r="BQ1" s="142"/>
      <c r="BR1" s="142" t="s">
        <v>276</v>
      </c>
      <c r="BS1" s="142"/>
      <c r="BT1" s="142"/>
      <c r="BU1" s="142"/>
      <c r="BV1" s="142"/>
      <c r="BW1" s="142"/>
      <c r="BX1" s="142"/>
      <c r="BY1" s="142"/>
      <c r="BZ1" s="105" t="s">
        <v>277</v>
      </c>
      <c r="CA1" s="105"/>
      <c r="CB1" s="105"/>
      <c r="CC1" s="105"/>
      <c r="CD1" s="105"/>
      <c r="CE1" s="105"/>
      <c r="CF1" s="105"/>
      <c r="CG1" s="105"/>
      <c r="CH1" s="105" t="s">
        <v>278</v>
      </c>
      <c r="CI1" s="105"/>
      <c r="CJ1" s="105"/>
      <c r="CK1" s="105"/>
      <c r="CL1" s="105"/>
      <c r="CM1" s="105"/>
      <c r="CN1" s="105"/>
      <c r="CO1" s="105"/>
      <c r="CP1" s="105"/>
      <c r="CQ1" s="105"/>
      <c r="CR1" s="105" t="s">
        <v>279</v>
      </c>
      <c r="CS1" s="105"/>
      <c r="CT1" s="105"/>
      <c r="CU1" s="105"/>
      <c r="CV1" s="105"/>
      <c r="CW1" s="105"/>
      <c r="CX1" s="105"/>
      <c r="CY1" s="105"/>
      <c r="CZ1" s="105"/>
      <c r="DA1" s="105"/>
      <c r="DB1" s="105" t="s">
        <v>280</v>
      </c>
      <c r="DC1" s="105"/>
      <c r="DD1" s="105"/>
      <c r="DE1" s="105"/>
      <c r="DF1" s="105"/>
      <c r="DG1" s="105"/>
      <c r="DH1" s="105"/>
      <c r="DI1" s="105"/>
      <c r="DJ1" s="105"/>
      <c r="DK1" s="105"/>
      <c r="DL1" s="105" t="s">
        <v>281</v>
      </c>
      <c r="DM1" s="105"/>
      <c r="DN1" s="105"/>
      <c r="DO1" s="105"/>
      <c r="DP1" s="105"/>
      <c r="DQ1" s="105"/>
      <c r="DR1" s="105"/>
      <c r="DS1" s="105"/>
      <c r="DT1" s="105"/>
      <c r="DU1" s="105"/>
      <c r="DV1" s="105"/>
      <c r="DW1" s="105" t="s">
        <v>282</v>
      </c>
      <c r="DX1" s="105"/>
      <c r="DY1" s="105"/>
      <c r="DZ1" s="105"/>
      <c r="EA1" s="105"/>
      <c r="EB1" s="105"/>
      <c r="EC1" s="105"/>
      <c r="ED1" s="105"/>
      <c r="EE1" s="105"/>
      <c r="EF1" s="105"/>
      <c r="EG1" s="105"/>
      <c r="EH1" s="105" t="s">
        <v>283</v>
      </c>
      <c r="EI1" s="105"/>
      <c r="EJ1" s="105"/>
      <c r="EK1" s="105"/>
      <c r="EL1" s="105"/>
      <c r="EM1" s="105"/>
      <c r="EN1" s="105"/>
      <c r="EO1" s="105"/>
      <c r="EP1" s="105"/>
      <c r="EQ1" s="105"/>
      <c r="ER1" s="105"/>
      <c r="ES1" s="105"/>
      <c r="ET1" s="297" t="s">
        <v>284</v>
      </c>
      <c r="EU1" s="297"/>
      <c r="EV1" s="297"/>
      <c r="EW1" s="297"/>
      <c r="EX1" s="297"/>
      <c r="EY1" s="297"/>
      <c r="EZ1" s="297"/>
      <c r="FA1" s="297"/>
      <c r="FB1" s="297"/>
      <c r="FC1" s="297"/>
      <c r="FD1" s="312" t="s">
        <v>285</v>
      </c>
      <c r="FE1" s="312"/>
      <c r="FF1" s="312"/>
      <c r="FG1" s="312"/>
      <c r="FH1" s="312"/>
      <c r="FI1" s="312"/>
      <c r="FJ1" s="312"/>
      <c r="FK1" s="312"/>
      <c r="FL1" s="312"/>
      <c r="FM1" s="312"/>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346"/>
      <c r="GV1" s="346"/>
      <c r="GW1" s="346"/>
      <c r="GX1" s="346"/>
      <c r="GY1" s="346"/>
      <c r="GZ1" s="346"/>
      <c r="HA1" s="346"/>
      <c r="HB1" s="346"/>
      <c r="HC1" s="346"/>
    </row>
    <row r="2" spans="1:211" s="41" customFormat="1" ht="18.75">
      <c r="A2" s="58"/>
      <c r="B2" s="58" t="s">
        <v>286</v>
      </c>
      <c r="C2" s="58"/>
      <c r="D2" s="58"/>
      <c r="E2" s="58"/>
      <c r="F2" s="58"/>
      <c r="G2" s="58"/>
      <c r="H2" s="59" t="s">
        <v>286</v>
      </c>
      <c r="I2" s="59"/>
      <c r="J2" s="59"/>
      <c r="K2" s="59"/>
      <c r="L2" s="59"/>
      <c r="M2" s="58"/>
      <c r="N2" s="58"/>
      <c r="O2" s="58"/>
      <c r="P2" s="58"/>
      <c r="Q2" s="58" t="s">
        <v>286</v>
      </c>
      <c r="R2" s="58"/>
      <c r="S2" s="58"/>
      <c r="T2" s="58"/>
      <c r="U2" s="58"/>
      <c r="V2" s="58"/>
      <c r="W2" s="58"/>
      <c r="X2" s="106" t="s">
        <v>286</v>
      </c>
      <c r="Y2" s="106"/>
      <c r="Z2" s="106"/>
      <c r="AA2" s="106"/>
      <c r="AB2" s="106"/>
      <c r="AC2" s="106"/>
      <c r="AD2" s="106"/>
      <c r="AE2" s="106"/>
      <c r="AF2" s="106"/>
      <c r="AG2" s="106"/>
      <c r="AH2" s="106" t="s">
        <v>286</v>
      </c>
      <c r="AI2" s="106"/>
      <c r="AJ2" s="106"/>
      <c r="AK2" s="106"/>
      <c r="AL2" s="106"/>
      <c r="AM2" s="106"/>
      <c r="AN2" s="106"/>
      <c r="AO2" s="106"/>
      <c r="AP2" s="106"/>
      <c r="AQ2" s="106"/>
      <c r="AR2" s="106" t="s">
        <v>286</v>
      </c>
      <c r="AS2" s="106"/>
      <c r="AT2" s="106"/>
      <c r="AU2" s="106"/>
      <c r="AV2" s="106"/>
      <c r="AW2" s="106"/>
      <c r="AX2" s="106"/>
      <c r="AY2" s="106" t="s">
        <v>286</v>
      </c>
      <c r="AZ2" s="106"/>
      <c r="BA2" s="106"/>
      <c r="BB2" s="106"/>
      <c r="BC2" s="106"/>
      <c r="BD2" s="106"/>
      <c r="BE2" s="106"/>
      <c r="BF2" s="106"/>
      <c r="BG2" s="106"/>
      <c r="BH2" s="106"/>
      <c r="BI2" s="106"/>
      <c r="BJ2" s="153" t="s">
        <v>287</v>
      </c>
      <c r="BK2" s="153"/>
      <c r="BL2" s="153"/>
      <c r="BM2" s="153"/>
      <c r="BN2" s="153"/>
      <c r="BO2" s="153"/>
      <c r="BP2" s="153"/>
      <c r="BQ2" s="153"/>
      <c r="BR2" s="153" t="s">
        <v>287</v>
      </c>
      <c r="BS2" s="153"/>
      <c r="BT2" s="153"/>
      <c r="BU2" s="153"/>
      <c r="BV2" s="153"/>
      <c r="BW2" s="153"/>
      <c r="BX2" s="153"/>
      <c r="BY2" s="153"/>
      <c r="BZ2" s="106" t="s">
        <v>286</v>
      </c>
      <c r="CA2" s="106"/>
      <c r="CB2" s="106"/>
      <c r="CC2" s="106"/>
      <c r="CD2" s="106"/>
      <c r="CE2" s="106"/>
      <c r="CF2" s="106"/>
      <c r="CG2" s="106"/>
      <c r="CH2" s="202" t="s">
        <v>286</v>
      </c>
      <c r="CI2" s="202"/>
      <c r="CJ2" s="202"/>
      <c r="CK2" s="216"/>
      <c r="CL2" s="202"/>
      <c r="CM2" s="202"/>
      <c r="CN2" s="202"/>
      <c r="CO2" s="202"/>
      <c r="CP2" s="202"/>
      <c r="CQ2" s="202"/>
      <c r="CR2" s="202" t="s">
        <v>286</v>
      </c>
      <c r="CS2" s="202"/>
      <c r="CT2" s="216"/>
      <c r="CU2" s="202"/>
      <c r="CV2" s="202"/>
      <c r="CW2" s="216"/>
      <c r="CX2" s="202"/>
      <c r="CY2" s="202"/>
      <c r="CZ2" s="202"/>
      <c r="DA2" s="216"/>
      <c r="DB2" s="202" t="s">
        <v>286</v>
      </c>
      <c r="DC2" s="202"/>
      <c r="DD2" s="202"/>
      <c r="DE2" s="216"/>
      <c r="DF2" s="202"/>
      <c r="DG2" s="216"/>
      <c r="DH2" s="202"/>
      <c r="DI2" s="202"/>
      <c r="DJ2" s="202"/>
      <c r="DK2" s="216"/>
      <c r="DL2" s="106" t="s">
        <v>286</v>
      </c>
      <c r="DM2" s="106"/>
      <c r="DN2" s="106"/>
      <c r="DO2" s="106"/>
      <c r="DP2" s="106"/>
      <c r="DQ2" s="106"/>
      <c r="DR2" s="106"/>
      <c r="DS2" s="106"/>
      <c r="DT2" s="106"/>
      <c r="DU2" s="106"/>
      <c r="DV2" s="106"/>
      <c r="DW2" s="106" t="s">
        <v>286</v>
      </c>
      <c r="DX2" s="106"/>
      <c r="DY2" s="106"/>
      <c r="DZ2" s="106"/>
      <c r="EA2" s="106"/>
      <c r="EB2" s="106"/>
      <c r="EC2" s="106"/>
      <c r="ED2" s="106"/>
      <c r="EE2" s="106"/>
      <c r="EF2" s="106"/>
      <c r="EG2" s="106"/>
      <c r="EH2" s="106" t="s">
        <v>286</v>
      </c>
      <c r="EI2" s="106"/>
      <c r="EJ2" s="106"/>
      <c r="EK2" s="106"/>
      <c r="EL2" s="106"/>
      <c r="EM2" s="106"/>
      <c r="EN2" s="106"/>
      <c r="EO2" s="106"/>
      <c r="EP2" s="106"/>
      <c r="EQ2" s="106"/>
      <c r="ER2" s="106"/>
      <c r="ES2" s="106"/>
      <c r="ET2" s="298" t="s">
        <v>286</v>
      </c>
      <c r="EU2" s="298"/>
      <c r="EV2" s="298"/>
      <c r="EW2" s="298"/>
      <c r="EX2" s="298"/>
      <c r="EY2" s="298"/>
      <c r="EZ2" s="298"/>
      <c r="FA2" s="298"/>
      <c r="FB2" s="298"/>
      <c r="FC2" s="298"/>
      <c r="FD2" s="298" t="s">
        <v>288</v>
      </c>
      <c r="FE2" s="298"/>
      <c r="FF2" s="298"/>
      <c r="FG2" s="298"/>
      <c r="FH2" s="298"/>
      <c r="FI2" s="298"/>
      <c r="FJ2" s="298"/>
      <c r="FK2" s="298"/>
      <c r="FL2" s="298"/>
      <c r="FM2" s="29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347"/>
      <c r="GV2" s="347"/>
      <c r="GW2" s="347"/>
      <c r="GX2" s="347"/>
      <c r="GY2" s="347"/>
      <c r="GZ2" s="347"/>
      <c r="HA2" s="347"/>
      <c r="HB2" s="347"/>
      <c r="HC2" s="347"/>
    </row>
    <row r="3" spans="1:195" s="42" customFormat="1" ht="19.5" customHeight="1">
      <c r="A3" s="60"/>
      <c r="B3" s="61" t="s">
        <v>289</v>
      </c>
      <c r="C3" s="62" t="s">
        <v>290</v>
      </c>
      <c r="D3" s="62"/>
      <c r="E3" s="62"/>
      <c r="F3" s="62"/>
      <c r="G3" s="62"/>
      <c r="H3" s="63" t="s">
        <v>291</v>
      </c>
      <c r="I3" s="89"/>
      <c r="J3" s="89"/>
      <c r="K3" s="89"/>
      <c r="L3" s="89"/>
      <c r="M3" s="89"/>
      <c r="N3" s="89"/>
      <c r="O3" s="89"/>
      <c r="P3" s="90"/>
      <c r="Q3" s="107" t="s">
        <v>291</v>
      </c>
      <c r="R3" s="90"/>
      <c r="S3" s="90"/>
      <c r="T3" s="90"/>
      <c r="U3" s="90"/>
      <c r="V3" s="90"/>
      <c r="W3" s="90"/>
      <c r="X3" s="62" t="s">
        <v>291</v>
      </c>
      <c r="Y3" s="62"/>
      <c r="Z3" s="62"/>
      <c r="AA3" s="62"/>
      <c r="AB3" s="62"/>
      <c r="AC3" s="62"/>
      <c r="AD3" s="62"/>
      <c r="AE3" s="62"/>
      <c r="AF3" s="62"/>
      <c r="AG3" s="62"/>
      <c r="AH3" s="121" t="s">
        <v>292</v>
      </c>
      <c r="AI3" s="122" t="s">
        <v>293</v>
      </c>
      <c r="AJ3" s="122"/>
      <c r="AK3" s="122"/>
      <c r="AL3" s="122"/>
      <c r="AM3" s="122"/>
      <c r="AN3" s="122"/>
      <c r="AO3" s="122"/>
      <c r="AP3" s="122"/>
      <c r="AQ3" s="122"/>
      <c r="AR3" s="122" t="s">
        <v>293</v>
      </c>
      <c r="AS3" s="134"/>
      <c r="AT3" s="137" t="s">
        <v>294</v>
      </c>
      <c r="AU3" s="137"/>
      <c r="AV3" s="137" t="s">
        <v>37</v>
      </c>
      <c r="AW3" s="124" t="s">
        <v>295</v>
      </c>
      <c r="AX3" s="121"/>
      <c r="AY3" s="143" t="s">
        <v>296</v>
      </c>
      <c r="AZ3" s="143"/>
      <c r="BA3" s="143"/>
      <c r="BB3" s="143"/>
      <c r="BC3" s="143"/>
      <c r="BD3" s="143"/>
      <c r="BE3" s="143"/>
      <c r="BF3" s="143"/>
      <c r="BG3" s="143"/>
      <c r="BH3" s="143"/>
      <c r="BI3" s="143"/>
      <c r="BJ3" s="154"/>
      <c r="BK3" s="154" t="s">
        <v>296</v>
      </c>
      <c r="BL3" s="155"/>
      <c r="BM3" s="168" t="s">
        <v>297</v>
      </c>
      <c r="BN3" s="168"/>
      <c r="BO3" s="168"/>
      <c r="BP3" s="168"/>
      <c r="BQ3" s="168"/>
      <c r="BR3" s="168" t="s">
        <v>297</v>
      </c>
      <c r="BS3" s="168"/>
      <c r="BT3" s="168"/>
      <c r="BU3" s="168"/>
      <c r="BV3" s="168"/>
      <c r="BW3" s="168"/>
      <c r="BX3" s="168"/>
      <c r="BY3" s="168"/>
      <c r="BZ3" s="189" t="s">
        <v>298</v>
      </c>
      <c r="CA3" s="189"/>
      <c r="CB3" s="189"/>
      <c r="CC3" s="189"/>
      <c r="CD3" s="189"/>
      <c r="CE3" s="189"/>
      <c r="CF3" s="189"/>
      <c r="CG3" s="189"/>
      <c r="CH3" s="203" t="s">
        <v>299</v>
      </c>
      <c r="CI3" s="203"/>
      <c r="CJ3" s="203"/>
      <c r="CK3" s="203"/>
      <c r="CL3" s="203"/>
      <c r="CM3" s="203"/>
      <c r="CN3" s="203"/>
      <c r="CO3" s="203"/>
      <c r="CP3" s="203"/>
      <c r="CQ3" s="217" t="s">
        <v>300</v>
      </c>
      <c r="CR3" s="62" t="s">
        <v>301</v>
      </c>
      <c r="CS3" s="62"/>
      <c r="CT3" s="62"/>
      <c r="CU3" s="62"/>
      <c r="CV3" s="62"/>
      <c r="CW3" s="62"/>
      <c r="CX3" s="62"/>
      <c r="CY3" s="62"/>
      <c r="CZ3" s="62"/>
      <c r="DA3" s="62"/>
      <c r="DB3" s="62" t="s">
        <v>302</v>
      </c>
      <c r="DC3" s="62"/>
      <c r="DD3" s="62"/>
      <c r="DE3" s="62"/>
      <c r="DF3" s="62"/>
      <c r="DG3" s="62"/>
      <c r="DH3" s="62"/>
      <c r="DI3" s="62"/>
      <c r="DJ3" s="62"/>
      <c r="DK3" s="236"/>
      <c r="DL3" s="237"/>
      <c r="DM3" s="238" t="s">
        <v>303</v>
      </c>
      <c r="DN3" s="238"/>
      <c r="DO3" s="238"/>
      <c r="DP3" s="238"/>
      <c r="DQ3" s="238"/>
      <c r="DR3" s="238"/>
      <c r="DS3" s="238"/>
      <c r="DT3" s="238"/>
      <c r="DU3" s="238"/>
      <c r="DV3" s="238"/>
      <c r="DW3" s="247" t="s">
        <v>303</v>
      </c>
      <c r="DX3" s="247"/>
      <c r="DY3" s="247"/>
      <c r="DZ3" s="247"/>
      <c r="EA3" s="247"/>
      <c r="EB3" s="247"/>
      <c r="EC3" s="247"/>
      <c r="ED3" s="258"/>
      <c r="EE3" s="259" t="s">
        <v>304</v>
      </c>
      <c r="EF3" s="259"/>
      <c r="EG3" s="274"/>
      <c r="EH3" s="275" t="s">
        <v>305</v>
      </c>
      <c r="EI3" s="276"/>
      <c r="EJ3" s="277" t="s">
        <v>306</v>
      </c>
      <c r="EK3" s="278"/>
      <c r="EL3" s="278"/>
      <c r="EM3" s="278"/>
      <c r="EN3" s="278"/>
      <c r="EO3" s="278"/>
      <c r="EP3" s="278"/>
      <c r="EQ3" s="278"/>
      <c r="ER3" s="278"/>
      <c r="ES3" s="278"/>
      <c r="ET3" s="286" t="s">
        <v>307</v>
      </c>
      <c r="EU3" s="299" t="s">
        <v>308</v>
      </c>
      <c r="EV3" s="299"/>
      <c r="EW3" s="299"/>
      <c r="EX3" s="299"/>
      <c r="EY3" s="299"/>
      <c r="EZ3" s="299"/>
      <c r="FA3" s="299"/>
      <c r="FB3" s="299"/>
      <c r="FC3" s="299"/>
      <c r="FD3" s="313"/>
      <c r="FE3" s="313"/>
      <c r="FF3" s="313"/>
      <c r="FG3" s="299"/>
      <c r="FH3" s="299" t="s">
        <v>308</v>
      </c>
      <c r="FI3" s="299"/>
      <c r="FJ3" s="299"/>
      <c r="FK3" s="299"/>
      <c r="FL3" s="299"/>
      <c r="FM3" s="299"/>
      <c r="FN3" s="60"/>
      <c r="FO3" s="60"/>
      <c r="FP3" s="60"/>
      <c r="FQ3" s="60"/>
      <c r="FR3" s="60"/>
      <c r="FS3" s="60"/>
      <c r="FT3" s="60"/>
      <c r="FU3" s="60"/>
      <c r="FV3" s="60"/>
      <c r="FW3" s="60"/>
      <c r="FX3" s="60"/>
      <c r="FY3" s="60"/>
      <c r="FZ3" s="60"/>
      <c r="GA3" s="60"/>
      <c r="GB3" s="60"/>
      <c r="GC3" s="60"/>
      <c r="GD3" s="60"/>
      <c r="GE3" s="342"/>
      <c r="GF3" s="342"/>
      <c r="GG3" s="342"/>
      <c r="GH3" s="342"/>
      <c r="GI3" s="342"/>
      <c r="GJ3" s="342"/>
      <c r="GK3" s="342"/>
      <c r="GL3" s="342"/>
      <c r="GM3" s="342"/>
    </row>
    <row r="4" spans="1:195" s="43" customFormat="1" ht="19.5" customHeight="1">
      <c r="A4" s="64"/>
      <c r="B4" s="61"/>
      <c r="C4" s="65" t="s">
        <v>309</v>
      </c>
      <c r="D4" s="66"/>
      <c r="F4" s="67"/>
      <c r="G4" s="68" t="s">
        <v>310</v>
      </c>
      <c r="H4" s="69" t="s">
        <v>311</v>
      </c>
      <c r="I4" s="91" t="s">
        <v>312</v>
      </c>
      <c r="J4" s="92"/>
      <c r="K4" s="92"/>
      <c r="L4" s="93"/>
      <c r="M4" s="94" t="s">
        <v>313</v>
      </c>
      <c r="N4" s="95"/>
      <c r="O4" s="94"/>
      <c r="P4" s="94"/>
      <c r="Q4" s="69" t="s">
        <v>314</v>
      </c>
      <c r="R4" s="108"/>
      <c r="S4" s="108"/>
      <c r="T4" s="108"/>
      <c r="U4" s="108"/>
      <c r="V4" s="108"/>
      <c r="W4" s="108"/>
      <c r="X4" s="109" t="s">
        <v>315</v>
      </c>
      <c r="Y4" s="117"/>
      <c r="Z4" s="118"/>
      <c r="AA4" s="118"/>
      <c r="AB4" s="118"/>
      <c r="AC4" s="69" t="s">
        <v>316</v>
      </c>
      <c r="AD4" s="119" t="s">
        <v>313</v>
      </c>
      <c r="AE4" s="120"/>
      <c r="AF4" s="120"/>
      <c r="AG4" s="123"/>
      <c r="AH4" s="124"/>
      <c r="AI4" s="125" t="s">
        <v>317</v>
      </c>
      <c r="AJ4" s="126"/>
      <c r="AK4" s="127"/>
      <c r="AL4" s="127"/>
      <c r="AM4" s="128"/>
      <c r="AN4" s="129" t="s">
        <v>318</v>
      </c>
      <c r="AO4" s="136" t="s">
        <v>37</v>
      </c>
      <c r="AP4" s="136"/>
      <c r="AQ4" s="138"/>
      <c r="AR4" s="139" t="s">
        <v>319</v>
      </c>
      <c r="AS4" s="140" t="s">
        <v>320</v>
      </c>
      <c r="AT4" s="141" t="s">
        <v>321</v>
      </c>
      <c r="AU4" s="141" t="s">
        <v>322</v>
      </c>
      <c r="AV4" s="141" t="s">
        <v>323</v>
      </c>
      <c r="AW4" s="141" t="s">
        <v>324</v>
      </c>
      <c r="AX4" s="144" t="s">
        <v>325</v>
      </c>
      <c r="AY4" s="145" t="s">
        <v>326</v>
      </c>
      <c r="AZ4" s="146" t="s">
        <v>327</v>
      </c>
      <c r="BA4" s="147"/>
      <c r="BB4" s="147"/>
      <c r="BC4" s="148" t="s">
        <v>328</v>
      </c>
      <c r="BD4" s="149"/>
      <c r="BE4" s="149"/>
      <c r="BF4" s="149"/>
      <c r="BG4" s="149"/>
      <c r="BH4" s="149"/>
      <c r="BI4" s="149"/>
      <c r="BJ4" s="156" t="s">
        <v>329</v>
      </c>
      <c r="BK4" s="157"/>
      <c r="BL4" s="158" t="s">
        <v>330</v>
      </c>
      <c r="BM4" s="169" t="s">
        <v>331</v>
      </c>
      <c r="BN4" s="170"/>
      <c r="BO4" s="171" t="s">
        <v>327</v>
      </c>
      <c r="BP4" s="172"/>
      <c r="BQ4" s="173"/>
      <c r="BR4" s="143" t="s">
        <v>328</v>
      </c>
      <c r="BS4" s="143"/>
      <c r="BT4" s="143"/>
      <c r="BU4" s="143"/>
      <c r="BV4" s="190"/>
      <c r="BW4" s="191" t="s">
        <v>332</v>
      </c>
      <c r="BX4" s="191" t="s">
        <v>333</v>
      </c>
      <c r="BY4" s="192" t="s">
        <v>334</v>
      </c>
      <c r="BZ4" s="193" t="s">
        <v>335</v>
      </c>
      <c r="CA4" s="194"/>
      <c r="CB4" s="195"/>
      <c r="CC4" s="195"/>
      <c r="CD4" s="204" t="s">
        <v>336</v>
      </c>
      <c r="CE4" s="205" t="s">
        <v>37</v>
      </c>
      <c r="CF4" s="205"/>
      <c r="CG4" s="206"/>
      <c r="CH4" s="207" t="s">
        <v>337</v>
      </c>
      <c r="CI4" s="145" t="s">
        <v>338</v>
      </c>
      <c r="CJ4" s="208"/>
      <c r="CK4" s="218" t="s">
        <v>339</v>
      </c>
      <c r="CL4" s="219"/>
      <c r="CM4" s="219"/>
      <c r="CN4" s="219"/>
      <c r="CO4" s="220" t="s">
        <v>340</v>
      </c>
      <c r="CP4" s="209" t="s">
        <v>341</v>
      </c>
      <c r="CQ4" s="221"/>
      <c r="CR4" s="222" t="s">
        <v>301</v>
      </c>
      <c r="CS4" s="225"/>
      <c r="CT4" s="225"/>
      <c r="CU4" s="225"/>
      <c r="CV4" s="226"/>
      <c r="CW4" s="226"/>
      <c r="CX4" s="226"/>
      <c r="CY4" s="226"/>
      <c r="CZ4" s="226"/>
      <c r="DA4" s="232"/>
      <c r="DB4" s="233" t="s">
        <v>302</v>
      </c>
      <c r="DC4" s="226"/>
      <c r="DD4" s="226"/>
      <c r="DE4" s="226"/>
      <c r="DF4" s="226"/>
      <c r="DG4" s="226"/>
      <c r="DH4" s="226"/>
      <c r="DI4" s="226"/>
      <c r="DJ4" s="226"/>
      <c r="DK4" s="232"/>
      <c r="DL4" s="239" t="s">
        <v>342</v>
      </c>
      <c r="DM4" s="240" t="s">
        <v>343</v>
      </c>
      <c r="DN4" s="241"/>
      <c r="DO4" s="241"/>
      <c r="DP4" s="241"/>
      <c r="DQ4" s="241"/>
      <c r="DR4" s="241"/>
      <c r="DS4" s="241"/>
      <c r="DT4" s="241"/>
      <c r="DU4" s="241"/>
      <c r="DV4" s="241"/>
      <c r="DW4" s="248"/>
      <c r="DX4" s="248"/>
      <c r="DY4" s="248"/>
      <c r="DZ4" s="260"/>
      <c r="EA4" s="261" t="s">
        <v>344</v>
      </c>
      <c r="EB4" s="262" t="s">
        <v>345</v>
      </c>
      <c r="EC4" s="263" t="s">
        <v>346</v>
      </c>
      <c r="ED4" s="264" t="s">
        <v>347</v>
      </c>
      <c r="EE4" s="265" t="s">
        <v>348</v>
      </c>
      <c r="EF4" s="265" t="s">
        <v>349</v>
      </c>
      <c r="EG4" s="279" t="s">
        <v>350</v>
      </c>
      <c r="EH4" s="280" t="s">
        <v>351</v>
      </c>
      <c r="EI4" s="281" t="s">
        <v>352</v>
      </c>
      <c r="EJ4" s="282"/>
      <c r="EK4" s="283"/>
      <c r="EL4" s="284"/>
      <c r="EM4" s="285"/>
      <c r="EN4" s="286" t="s">
        <v>353</v>
      </c>
      <c r="EO4" s="300"/>
      <c r="EP4" s="301" t="s">
        <v>354</v>
      </c>
      <c r="EQ4" s="302" t="s">
        <v>355</v>
      </c>
      <c r="ER4" s="303"/>
      <c r="ES4" s="303"/>
      <c r="ET4" s="291"/>
      <c r="EU4" s="304" t="s">
        <v>263</v>
      </c>
      <c r="EV4" s="305"/>
      <c r="EW4" s="305"/>
      <c r="EX4" s="305"/>
      <c r="EY4" s="314" t="s">
        <v>264</v>
      </c>
      <c r="EZ4" s="315"/>
      <c r="FA4" s="316"/>
      <c r="FB4" s="317"/>
      <c r="FC4" s="318"/>
      <c r="FE4" s="329"/>
      <c r="FF4" s="329"/>
      <c r="FG4" s="330" t="s">
        <v>356</v>
      </c>
      <c r="FH4" s="316" t="s">
        <v>357</v>
      </c>
      <c r="FI4" s="316"/>
      <c r="FJ4" s="331"/>
      <c r="FK4" s="332" t="s">
        <v>358</v>
      </c>
      <c r="FL4" s="333" t="s">
        <v>359</v>
      </c>
      <c r="FM4" s="339" t="s">
        <v>360</v>
      </c>
      <c r="FN4" s="340"/>
      <c r="FO4" s="340"/>
      <c r="FP4" s="340"/>
      <c r="FQ4" s="340"/>
      <c r="FR4" s="340"/>
      <c r="FS4" s="340"/>
      <c r="FT4" s="340"/>
      <c r="FU4" s="340"/>
      <c r="FV4" s="340"/>
      <c r="FW4" s="340"/>
      <c r="FX4" s="340"/>
      <c r="FY4" s="340"/>
      <c r="FZ4" s="340"/>
      <c r="GA4" s="340"/>
      <c r="GB4" s="340"/>
      <c r="GC4" s="340"/>
      <c r="GD4" s="340"/>
      <c r="GE4" s="343"/>
      <c r="GF4" s="343"/>
      <c r="GG4" s="343"/>
      <c r="GH4" s="343"/>
      <c r="GI4" s="343"/>
      <c r="GJ4" s="343"/>
      <c r="GK4" s="343"/>
      <c r="GL4" s="343"/>
      <c r="GM4" s="343"/>
    </row>
    <row r="5" spans="1:195" s="43" customFormat="1" ht="19.5" customHeight="1">
      <c r="A5" s="64"/>
      <c r="B5" s="61"/>
      <c r="C5" s="70"/>
      <c r="D5" s="71" t="s">
        <v>361</v>
      </c>
      <c r="E5" s="72" t="s">
        <v>362</v>
      </c>
      <c r="G5" s="68"/>
      <c r="H5" s="73"/>
      <c r="I5" s="96" t="s">
        <v>363</v>
      </c>
      <c r="J5" s="97" t="s">
        <v>364</v>
      </c>
      <c r="K5" s="98" t="s">
        <v>365</v>
      </c>
      <c r="L5" s="99" t="s">
        <v>366</v>
      </c>
      <c r="M5" s="100" t="s">
        <v>367</v>
      </c>
      <c r="N5" s="100" t="s">
        <v>368</v>
      </c>
      <c r="O5" s="100" t="s">
        <v>369</v>
      </c>
      <c r="P5" s="101" t="s">
        <v>370</v>
      </c>
      <c r="Q5" s="73"/>
      <c r="R5" s="69" t="s">
        <v>371</v>
      </c>
      <c r="U5" s="110" t="s">
        <v>372</v>
      </c>
      <c r="V5" s="111" t="s">
        <v>373</v>
      </c>
      <c r="W5" s="112" t="s">
        <v>374</v>
      </c>
      <c r="X5" s="113"/>
      <c r="Y5" s="63" t="s">
        <v>375</v>
      </c>
      <c r="Z5" s="61" t="s">
        <v>376</v>
      </c>
      <c r="AA5" s="63" t="s">
        <v>377</v>
      </c>
      <c r="AB5" s="101" t="s">
        <v>378</v>
      </c>
      <c r="AC5" s="73"/>
      <c r="AD5" s="99" t="s">
        <v>367</v>
      </c>
      <c r="AE5" s="100" t="s">
        <v>368</v>
      </c>
      <c r="AF5" s="100" t="s">
        <v>369</v>
      </c>
      <c r="AG5" s="130" t="s">
        <v>370</v>
      </c>
      <c r="AH5" s="124"/>
      <c r="AI5" s="131"/>
      <c r="AJ5" s="132" t="s">
        <v>379</v>
      </c>
      <c r="AK5" s="133"/>
      <c r="AL5" s="134"/>
      <c r="AM5" s="135" t="s">
        <v>380</v>
      </c>
      <c r="AN5" s="136"/>
      <c r="AO5" s="136" t="s">
        <v>381</v>
      </c>
      <c r="AP5" s="136" t="s">
        <v>382</v>
      </c>
      <c r="AQ5" s="138" t="s">
        <v>383</v>
      </c>
      <c r="AR5" s="63"/>
      <c r="AS5" s="114"/>
      <c r="AT5" s="141"/>
      <c r="AU5" s="141"/>
      <c r="AV5" s="141"/>
      <c r="AW5" s="141"/>
      <c r="AX5" s="144"/>
      <c r="AY5" s="150"/>
      <c r="AZ5" s="150" t="s">
        <v>384</v>
      </c>
      <c r="BA5" s="151" t="s">
        <v>385</v>
      </c>
      <c r="BC5" s="152" t="s">
        <v>386</v>
      </c>
      <c r="BD5" s="151" t="s">
        <v>387</v>
      </c>
      <c r="BI5" s="159" t="s">
        <v>388</v>
      </c>
      <c r="BJ5" s="160" t="s">
        <v>389</v>
      </c>
      <c r="BK5" s="161" t="s">
        <v>390</v>
      </c>
      <c r="BL5" s="162"/>
      <c r="BM5" s="174"/>
      <c r="BN5" s="175" t="s">
        <v>391</v>
      </c>
      <c r="BO5" s="176" t="s">
        <v>384</v>
      </c>
      <c r="BP5" s="177" t="s">
        <v>385</v>
      </c>
      <c r="BQ5" s="64"/>
      <c r="BR5" s="178" t="s">
        <v>386</v>
      </c>
      <c r="BS5" s="160" t="s">
        <v>387</v>
      </c>
      <c r="BT5" s="127"/>
      <c r="BU5" s="127"/>
      <c r="BV5" s="196"/>
      <c r="BW5" s="191"/>
      <c r="BX5" s="191"/>
      <c r="BY5" s="197"/>
      <c r="BZ5" s="114"/>
      <c r="CA5" s="151" t="s">
        <v>392</v>
      </c>
      <c r="CB5" s="194"/>
      <c r="CC5" s="195" t="s">
        <v>393</v>
      </c>
      <c r="CD5" s="209"/>
      <c r="CE5" s="210" t="s">
        <v>392</v>
      </c>
      <c r="CF5" s="209" t="s">
        <v>37</v>
      </c>
      <c r="CG5" s="211" t="s">
        <v>393</v>
      </c>
      <c r="CH5" s="212"/>
      <c r="CI5" s="152" t="s">
        <v>394</v>
      </c>
      <c r="CJ5" s="152" t="s">
        <v>395</v>
      </c>
      <c r="CK5" s="151" t="s">
        <v>396</v>
      </c>
      <c r="CL5" s="150"/>
      <c r="CM5" s="152" t="s">
        <v>397</v>
      </c>
      <c r="CN5" s="189" t="s">
        <v>360</v>
      </c>
      <c r="CO5" s="220"/>
      <c r="CP5" s="209"/>
      <c r="CQ5" s="221"/>
      <c r="CR5" s="112"/>
      <c r="CS5" s="71" t="s">
        <v>384</v>
      </c>
      <c r="CT5" s="71" t="s">
        <v>385</v>
      </c>
      <c r="CU5" s="71" t="s">
        <v>386</v>
      </c>
      <c r="CV5" s="227" t="s">
        <v>388</v>
      </c>
      <c r="CW5" s="228" t="s">
        <v>398</v>
      </c>
      <c r="CX5" s="229" t="s">
        <v>399</v>
      </c>
      <c r="CY5" s="71" t="s">
        <v>400</v>
      </c>
      <c r="CZ5" s="71" t="s">
        <v>401</v>
      </c>
      <c r="DA5" s="72" t="s">
        <v>402</v>
      </c>
      <c r="DB5" s="112"/>
      <c r="DC5" s="71" t="s">
        <v>384</v>
      </c>
      <c r="DD5" s="71" t="s">
        <v>385</v>
      </c>
      <c r="DE5" s="71" t="s">
        <v>386</v>
      </c>
      <c r="DF5" s="227" t="s">
        <v>388</v>
      </c>
      <c r="DG5" s="61" t="s">
        <v>398</v>
      </c>
      <c r="DH5" s="234" t="s">
        <v>399</v>
      </c>
      <c r="DI5" s="234" t="s">
        <v>400</v>
      </c>
      <c r="DJ5" s="71" t="s">
        <v>401</v>
      </c>
      <c r="DK5" s="72" t="s">
        <v>402</v>
      </c>
      <c r="DL5" s="242"/>
      <c r="DM5" s="243"/>
      <c r="DN5" s="244" t="s">
        <v>403</v>
      </c>
      <c r="DO5" s="245"/>
      <c r="DP5" s="244" t="s">
        <v>404</v>
      </c>
      <c r="DQ5" s="245"/>
      <c r="DR5" s="249" t="s">
        <v>405</v>
      </c>
      <c r="DS5" s="245"/>
      <c r="DT5" s="250" t="s">
        <v>406</v>
      </c>
      <c r="DU5" s="244" t="s">
        <v>407</v>
      </c>
      <c r="DV5" s="251"/>
      <c r="DW5" s="249" t="s">
        <v>408</v>
      </c>
      <c r="DX5" s="252"/>
      <c r="DY5" s="244" t="s">
        <v>409</v>
      </c>
      <c r="DZ5" s="252"/>
      <c r="EA5" s="266"/>
      <c r="EB5" s="255"/>
      <c r="EC5" s="267"/>
      <c r="ED5" s="268"/>
      <c r="EE5" s="265"/>
      <c r="EF5" s="265"/>
      <c r="EG5" s="279"/>
      <c r="EH5" s="280"/>
      <c r="EI5" s="287"/>
      <c r="EJ5" s="288" t="s">
        <v>410</v>
      </c>
      <c r="EK5" s="289" t="s">
        <v>367</v>
      </c>
      <c r="EL5" s="287" t="s">
        <v>411</v>
      </c>
      <c r="EM5" s="290" t="s">
        <v>369</v>
      </c>
      <c r="EN5" s="291"/>
      <c r="EO5" s="301" t="s">
        <v>412</v>
      </c>
      <c r="EP5" s="301"/>
      <c r="EQ5" s="302"/>
      <c r="ER5" s="306" t="s">
        <v>413</v>
      </c>
      <c r="ES5" s="306" t="s">
        <v>414</v>
      </c>
      <c r="ET5" s="291"/>
      <c r="EU5" s="300"/>
      <c r="EV5" s="307" t="s">
        <v>293</v>
      </c>
      <c r="EW5" s="307" t="s">
        <v>294</v>
      </c>
      <c r="EX5" s="307" t="s">
        <v>295</v>
      </c>
      <c r="EY5" s="302"/>
      <c r="EZ5" s="319" t="s">
        <v>415</v>
      </c>
      <c r="FA5" s="320" t="s">
        <v>416</v>
      </c>
      <c r="FB5" s="321"/>
      <c r="FC5" s="322"/>
      <c r="FD5" s="323" t="s">
        <v>417</v>
      </c>
      <c r="FE5" s="327"/>
      <c r="FF5" s="306"/>
      <c r="FG5" s="334"/>
      <c r="FH5" s="335" t="s">
        <v>418</v>
      </c>
      <c r="FI5" s="336" t="s">
        <v>419</v>
      </c>
      <c r="FJ5" s="335" t="s">
        <v>420</v>
      </c>
      <c r="FK5" s="306"/>
      <c r="FL5" s="337"/>
      <c r="FM5" s="339"/>
      <c r="FN5" s="340"/>
      <c r="FO5" s="340"/>
      <c r="FP5" s="340"/>
      <c r="FQ5" s="340"/>
      <c r="FR5" s="340"/>
      <c r="FS5" s="340"/>
      <c r="FT5" s="340"/>
      <c r="FU5" s="340"/>
      <c r="FV5" s="340"/>
      <c r="FW5" s="340"/>
      <c r="FX5" s="340"/>
      <c r="FY5" s="340"/>
      <c r="FZ5" s="340"/>
      <c r="GA5" s="340"/>
      <c r="GB5" s="340"/>
      <c r="GC5" s="340"/>
      <c r="GD5" s="340"/>
      <c r="GE5" s="343"/>
      <c r="GF5" s="343"/>
      <c r="GG5" s="343"/>
      <c r="GH5" s="343"/>
      <c r="GI5" s="343"/>
      <c r="GJ5" s="343"/>
      <c r="GK5" s="343"/>
      <c r="GL5" s="343"/>
      <c r="GM5" s="343"/>
    </row>
    <row r="6" spans="1:195" s="43" customFormat="1" ht="60" customHeight="1">
      <c r="A6" s="64"/>
      <c r="B6" s="61"/>
      <c r="C6" s="74"/>
      <c r="D6" s="75"/>
      <c r="E6" s="76"/>
      <c r="F6" s="63" t="s">
        <v>421</v>
      </c>
      <c r="G6" s="68"/>
      <c r="H6" s="73"/>
      <c r="I6" s="102"/>
      <c r="J6" s="100"/>
      <c r="K6" s="101"/>
      <c r="L6" s="103"/>
      <c r="M6" s="100"/>
      <c r="N6" s="100"/>
      <c r="O6" s="100"/>
      <c r="P6" s="101"/>
      <c r="Q6" s="73"/>
      <c r="R6" s="73"/>
      <c r="S6" s="114" t="s">
        <v>422</v>
      </c>
      <c r="T6" s="68" t="s">
        <v>423</v>
      </c>
      <c r="U6" s="115"/>
      <c r="V6" s="75"/>
      <c r="W6" s="116"/>
      <c r="X6" s="113"/>
      <c r="Y6" s="63"/>
      <c r="Z6" s="61"/>
      <c r="AA6" s="63"/>
      <c r="AB6" s="101"/>
      <c r="AC6" s="73"/>
      <c r="AD6" s="103"/>
      <c r="AE6" s="100"/>
      <c r="AF6" s="100"/>
      <c r="AG6" s="130"/>
      <c r="AH6" s="124"/>
      <c r="AI6" s="131"/>
      <c r="AJ6" s="135"/>
      <c r="AK6" s="135" t="s">
        <v>424</v>
      </c>
      <c r="AL6" s="63" t="s">
        <v>425</v>
      </c>
      <c r="AM6" s="135"/>
      <c r="AN6" s="136"/>
      <c r="AO6" s="136" t="s">
        <v>37</v>
      </c>
      <c r="AP6" s="136" t="s">
        <v>37</v>
      </c>
      <c r="AQ6" s="138" t="s">
        <v>37</v>
      </c>
      <c r="AR6" s="63"/>
      <c r="AS6" s="114"/>
      <c r="AT6" s="141"/>
      <c r="AU6" s="141"/>
      <c r="AV6" s="141"/>
      <c r="AW6" s="141"/>
      <c r="AX6" s="144"/>
      <c r="AY6" s="150"/>
      <c r="AZ6" s="150"/>
      <c r="BA6" s="151"/>
      <c r="BB6" s="152" t="s">
        <v>426</v>
      </c>
      <c r="BC6" s="152"/>
      <c r="BD6" s="151"/>
      <c r="BE6" s="152" t="s">
        <v>427</v>
      </c>
      <c r="BF6" s="152" t="s">
        <v>428</v>
      </c>
      <c r="BG6" s="163" t="s">
        <v>429</v>
      </c>
      <c r="BH6" s="162" t="s">
        <v>430</v>
      </c>
      <c r="BI6" s="159"/>
      <c r="BJ6" s="164"/>
      <c r="BK6" s="165"/>
      <c r="BL6" s="162"/>
      <c r="BM6" s="174"/>
      <c r="BN6" s="164"/>
      <c r="BO6" s="179"/>
      <c r="BP6" s="180"/>
      <c r="BQ6" s="181" t="s">
        <v>426</v>
      </c>
      <c r="BR6" s="182"/>
      <c r="BS6" s="164"/>
      <c r="BT6" s="183" t="s">
        <v>431</v>
      </c>
      <c r="BU6" s="198" t="s">
        <v>432</v>
      </c>
      <c r="BV6" s="183" t="s">
        <v>388</v>
      </c>
      <c r="BW6" s="199"/>
      <c r="BX6" s="199"/>
      <c r="BY6" s="200"/>
      <c r="BZ6" s="114"/>
      <c r="CA6" s="152"/>
      <c r="CB6" s="195" t="s">
        <v>433</v>
      </c>
      <c r="CC6" s="195"/>
      <c r="CD6" s="213"/>
      <c r="CE6" s="213" t="s">
        <v>37</v>
      </c>
      <c r="CF6" s="213" t="s">
        <v>433</v>
      </c>
      <c r="CG6" s="214" t="s">
        <v>37</v>
      </c>
      <c r="CH6" s="215"/>
      <c r="CI6" s="152"/>
      <c r="CJ6" s="152"/>
      <c r="CK6" s="152"/>
      <c r="CL6" s="209" t="s">
        <v>434</v>
      </c>
      <c r="CM6" s="152"/>
      <c r="CN6" s="149"/>
      <c r="CO6" s="220"/>
      <c r="CP6" s="209"/>
      <c r="CQ6" s="223"/>
      <c r="CR6" s="108"/>
      <c r="CS6" s="75"/>
      <c r="CT6" s="75"/>
      <c r="CU6" s="75"/>
      <c r="CV6" s="230"/>
      <c r="CW6" s="228"/>
      <c r="CX6" s="231"/>
      <c r="CY6" s="75"/>
      <c r="CZ6" s="75"/>
      <c r="DA6" s="76"/>
      <c r="DB6" s="108"/>
      <c r="DC6" s="75"/>
      <c r="DD6" s="75"/>
      <c r="DE6" s="75"/>
      <c r="DF6" s="230"/>
      <c r="DG6" s="61"/>
      <c r="DH6" s="235"/>
      <c r="DI6" s="235"/>
      <c r="DJ6" s="75"/>
      <c r="DK6" s="76"/>
      <c r="DL6" s="242"/>
      <c r="DM6" s="243"/>
      <c r="DN6" s="243"/>
      <c r="DO6" s="243" t="s">
        <v>435</v>
      </c>
      <c r="DP6" s="243"/>
      <c r="DQ6" s="243" t="s">
        <v>435</v>
      </c>
      <c r="DR6" s="253"/>
      <c r="DS6" s="243" t="s">
        <v>435</v>
      </c>
      <c r="DT6" s="254"/>
      <c r="DU6" s="243"/>
      <c r="DV6" s="255" t="s">
        <v>435</v>
      </c>
      <c r="DW6" s="253"/>
      <c r="DX6" s="243" t="s">
        <v>435</v>
      </c>
      <c r="DY6" s="243"/>
      <c r="DZ6" s="243" t="s">
        <v>435</v>
      </c>
      <c r="EA6" s="266"/>
      <c r="EB6" s="255"/>
      <c r="EC6" s="269"/>
      <c r="ED6" s="270"/>
      <c r="EE6" s="271"/>
      <c r="EF6" s="271"/>
      <c r="EG6" s="292"/>
      <c r="EH6" s="293"/>
      <c r="EI6" s="294"/>
      <c r="EJ6" s="295"/>
      <c r="EK6" s="287"/>
      <c r="EL6" s="287"/>
      <c r="EM6" s="290"/>
      <c r="EN6" s="291"/>
      <c r="EO6" s="301"/>
      <c r="EP6" s="301"/>
      <c r="EQ6" s="302"/>
      <c r="ER6" s="306"/>
      <c r="ES6" s="306"/>
      <c r="ET6" s="291"/>
      <c r="EU6" s="300"/>
      <c r="EV6" s="308"/>
      <c r="EW6" s="308"/>
      <c r="EX6" s="308"/>
      <c r="EY6" s="302"/>
      <c r="EZ6" s="324"/>
      <c r="FA6" s="325"/>
      <c r="FB6" s="326" t="s">
        <v>436</v>
      </c>
      <c r="FC6" s="323" t="s">
        <v>437</v>
      </c>
      <c r="FD6" s="327"/>
      <c r="FE6" s="326" t="s">
        <v>438</v>
      </c>
      <c r="FF6" s="323" t="s">
        <v>439</v>
      </c>
      <c r="FG6" s="334"/>
      <c r="FH6" s="327"/>
      <c r="FI6" s="326"/>
      <c r="FJ6" s="327"/>
      <c r="FK6" s="306"/>
      <c r="FL6" s="337"/>
      <c r="FM6" s="341"/>
      <c r="FN6" s="340"/>
      <c r="FO6" s="340"/>
      <c r="FP6" s="340"/>
      <c r="FQ6" s="340"/>
      <c r="FR6" s="340"/>
      <c r="FS6" s="340"/>
      <c r="FT6" s="340"/>
      <c r="FU6" s="340"/>
      <c r="FV6" s="340"/>
      <c r="FW6" s="340"/>
      <c r="FX6" s="340"/>
      <c r="FY6" s="340"/>
      <c r="FZ6" s="340"/>
      <c r="GA6" s="340"/>
      <c r="GB6" s="340"/>
      <c r="GC6" s="340"/>
      <c r="GD6" s="340"/>
      <c r="GE6" s="343"/>
      <c r="GF6" s="343"/>
      <c r="GG6" s="343"/>
      <c r="GH6" s="343"/>
      <c r="GI6" s="343"/>
      <c r="GJ6" s="343"/>
      <c r="GK6" s="343"/>
      <c r="GL6" s="343"/>
      <c r="GM6" s="343"/>
    </row>
    <row r="7" spans="1:195" s="44" customFormat="1" ht="22.5" customHeight="1">
      <c r="A7" s="77"/>
      <c r="B7" s="78" t="s">
        <v>440</v>
      </c>
      <c r="C7" s="79">
        <v>1601</v>
      </c>
      <c r="D7" s="80">
        <v>1123</v>
      </c>
      <c r="E7" s="80">
        <v>11</v>
      </c>
      <c r="F7" s="80">
        <v>7</v>
      </c>
      <c r="G7" s="80">
        <v>467</v>
      </c>
      <c r="H7" s="81">
        <v>1720</v>
      </c>
      <c r="I7" s="81">
        <v>1578</v>
      </c>
      <c r="J7" s="81">
        <v>2</v>
      </c>
      <c r="K7" s="81">
        <v>52</v>
      </c>
      <c r="L7" s="81">
        <v>88</v>
      </c>
      <c r="M7" s="81">
        <v>99</v>
      </c>
      <c r="N7" s="81">
        <v>1317</v>
      </c>
      <c r="O7" s="81">
        <v>283</v>
      </c>
      <c r="P7" s="81">
        <v>21</v>
      </c>
      <c r="Q7" s="81">
        <v>476896</v>
      </c>
      <c r="R7" s="81">
        <v>459137</v>
      </c>
      <c r="S7" s="81">
        <v>204573</v>
      </c>
      <c r="T7" s="81">
        <v>254564</v>
      </c>
      <c r="U7" s="81">
        <v>1764</v>
      </c>
      <c r="V7" s="81">
        <v>6381</v>
      </c>
      <c r="W7" s="81">
        <v>9614</v>
      </c>
      <c r="X7" s="81">
        <v>91688</v>
      </c>
      <c r="Y7" s="81">
        <v>83295</v>
      </c>
      <c r="Z7" s="81">
        <v>1592</v>
      </c>
      <c r="AA7" s="81">
        <v>3430</v>
      </c>
      <c r="AB7" s="81">
        <v>3371</v>
      </c>
      <c r="AC7" s="81">
        <v>69972</v>
      </c>
      <c r="AD7" s="81">
        <v>2</v>
      </c>
      <c r="AE7" s="81">
        <v>166</v>
      </c>
      <c r="AF7" s="81">
        <v>1056</v>
      </c>
      <c r="AG7" s="81">
        <v>68748</v>
      </c>
      <c r="AH7" s="81">
        <v>345925</v>
      </c>
      <c r="AI7" s="81">
        <v>23603</v>
      </c>
      <c r="AJ7" s="81">
        <v>23460</v>
      </c>
      <c r="AK7" s="81">
        <v>7190</v>
      </c>
      <c r="AL7" s="81">
        <v>16270</v>
      </c>
      <c r="AM7" s="81">
        <v>143</v>
      </c>
      <c r="AN7" s="81">
        <v>315869</v>
      </c>
      <c r="AO7" s="81">
        <v>315869</v>
      </c>
      <c r="AP7" s="81">
        <v>5970</v>
      </c>
      <c r="AQ7" s="81">
        <v>483</v>
      </c>
      <c r="AR7" s="81">
        <v>174</v>
      </c>
      <c r="AS7" s="81">
        <v>46</v>
      </c>
      <c r="AT7" s="81">
        <v>137</v>
      </c>
      <c r="AU7" s="81">
        <v>8511</v>
      </c>
      <c r="AV7" s="81">
        <v>62780</v>
      </c>
      <c r="AW7" s="81">
        <v>345977</v>
      </c>
      <c r="AX7" s="81">
        <v>817877</v>
      </c>
      <c r="AY7" s="81">
        <v>165844</v>
      </c>
      <c r="AZ7" s="81">
        <v>66772</v>
      </c>
      <c r="BA7" s="81">
        <v>33604</v>
      </c>
      <c r="BB7" s="81">
        <v>17371</v>
      </c>
      <c r="BC7" s="81">
        <v>32571</v>
      </c>
      <c r="BD7" s="81">
        <v>103239</v>
      </c>
      <c r="BE7" s="81">
        <v>5032</v>
      </c>
      <c r="BF7" s="81">
        <v>21631</v>
      </c>
      <c r="BG7" s="166">
        <v>12851</v>
      </c>
      <c r="BH7" s="166">
        <v>63725</v>
      </c>
      <c r="BI7" s="166">
        <v>30034</v>
      </c>
      <c r="BJ7" s="166">
        <v>2314</v>
      </c>
      <c r="BK7" s="166">
        <v>2823</v>
      </c>
      <c r="BL7" s="166">
        <v>87916</v>
      </c>
      <c r="BM7" s="184">
        <v>1233617</v>
      </c>
      <c r="BN7" s="184">
        <v>430297</v>
      </c>
      <c r="BO7" s="184">
        <v>453810</v>
      </c>
      <c r="BP7" s="184">
        <v>148810</v>
      </c>
      <c r="BQ7" s="184">
        <v>67206</v>
      </c>
      <c r="BR7" s="184">
        <v>329371</v>
      </c>
      <c r="BS7" s="184">
        <v>618411</v>
      </c>
      <c r="BT7" s="184">
        <v>287692</v>
      </c>
      <c r="BU7" s="184">
        <v>330719</v>
      </c>
      <c r="BV7" s="184">
        <v>285835</v>
      </c>
      <c r="BW7" s="184">
        <v>11924</v>
      </c>
      <c r="BX7" s="184">
        <v>26455</v>
      </c>
      <c r="BY7" s="184">
        <v>488418</v>
      </c>
      <c r="BZ7" s="81">
        <v>19126</v>
      </c>
      <c r="CA7" s="81">
        <v>16964</v>
      </c>
      <c r="CB7" s="81">
        <v>390</v>
      </c>
      <c r="CC7" s="81">
        <v>2162</v>
      </c>
      <c r="CD7" s="81">
        <v>2983</v>
      </c>
      <c r="CE7" s="81">
        <v>1553</v>
      </c>
      <c r="CF7" s="81">
        <v>11</v>
      </c>
      <c r="CG7" s="81">
        <v>5443</v>
      </c>
      <c r="CH7" s="184">
        <v>32023</v>
      </c>
      <c r="CI7" s="184">
        <v>31734</v>
      </c>
      <c r="CJ7" s="166">
        <v>289</v>
      </c>
      <c r="CK7" s="81" t="s">
        <v>441</v>
      </c>
      <c r="CL7" s="81">
        <v>1424</v>
      </c>
      <c r="CM7" s="184">
        <v>3320</v>
      </c>
      <c r="CN7" s="184">
        <v>22073</v>
      </c>
      <c r="CO7" s="81">
        <v>483</v>
      </c>
      <c r="CP7" s="81"/>
      <c r="CQ7" s="184">
        <v>1628</v>
      </c>
      <c r="CR7" s="81">
        <v>219045</v>
      </c>
      <c r="CS7" s="81">
        <v>26369</v>
      </c>
      <c r="CT7" s="81">
        <v>33661</v>
      </c>
      <c r="CU7" s="81">
        <v>192783</v>
      </c>
      <c r="CV7" s="81">
        <v>5857</v>
      </c>
      <c r="CW7" s="81">
        <v>160028</v>
      </c>
      <c r="CX7" s="81">
        <v>33631</v>
      </c>
      <c r="CY7" s="81">
        <v>25386</v>
      </c>
      <c r="CZ7" s="81">
        <v>15672</v>
      </c>
      <c r="DA7" s="81">
        <v>203373</v>
      </c>
      <c r="DB7" s="81">
        <v>11730</v>
      </c>
      <c r="DC7" s="81">
        <v>2672</v>
      </c>
      <c r="DD7" s="81">
        <v>4098</v>
      </c>
      <c r="DE7" s="81">
        <v>7518</v>
      </c>
      <c r="DF7" s="81">
        <v>113</v>
      </c>
      <c r="DG7" s="81">
        <v>7098</v>
      </c>
      <c r="DH7" s="81">
        <v>2799</v>
      </c>
      <c r="DI7" s="81">
        <v>1833</v>
      </c>
      <c r="DJ7" s="81">
        <v>3279</v>
      </c>
      <c r="DK7" s="81">
        <v>8451</v>
      </c>
      <c r="DL7" s="81">
        <v>370</v>
      </c>
      <c r="DM7" s="81">
        <v>69914</v>
      </c>
      <c r="DN7" s="81">
        <v>17</v>
      </c>
      <c r="DO7" s="81"/>
      <c r="DP7" s="81">
        <v>2054</v>
      </c>
      <c r="DQ7" s="81">
        <v>481</v>
      </c>
      <c r="DR7" s="81">
        <v>22286</v>
      </c>
      <c r="DS7" s="81">
        <v>15960</v>
      </c>
      <c r="DT7" s="81">
        <v>7</v>
      </c>
      <c r="DU7" s="81">
        <v>3398</v>
      </c>
      <c r="DV7" s="81">
        <v>2615</v>
      </c>
      <c r="DW7" s="256">
        <v>313</v>
      </c>
      <c r="DX7" s="256">
        <v>274</v>
      </c>
      <c r="DY7" s="272">
        <v>41839</v>
      </c>
      <c r="DZ7" s="272">
        <v>15711</v>
      </c>
      <c r="EA7" s="272">
        <v>195775</v>
      </c>
      <c r="EB7" s="272">
        <v>58789</v>
      </c>
      <c r="EC7" s="272">
        <v>22724</v>
      </c>
      <c r="ED7" s="272">
        <v>9776</v>
      </c>
      <c r="EE7" s="81">
        <v>30698</v>
      </c>
      <c r="EF7" s="81">
        <v>37118</v>
      </c>
      <c r="EG7" s="81">
        <v>1107</v>
      </c>
      <c r="EH7" s="81">
        <v>19792</v>
      </c>
      <c r="EI7" s="81">
        <v>6786</v>
      </c>
      <c r="EJ7" s="81">
        <v>292</v>
      </c>
      <c r="EK7" s="296">
        <v>52</v>
      </c>
      <c r="EL7" s="296">
        <v>222</v>
      </c>
      <c r="EM7" s="296">
        <v>18</v>
      </c>
      <c r="EN7" s="81">
        <v>190171</v>
      </c>
      <c r="EO7" s="81">
        <v>2301</v>
      </c>
      <c r="EP7" s="81">
        <v>52618</v>
      </c>
      <c r="EQ7" s="81">
        <v>131410</v>
      </c>
      <c r="ER7" s="81">
        <v>129132</v>
      </c>
      <c r="ES7" s="81">
        <v>2278</v>
      </c>
      <c r="ET7" s="309">
        <v>490161.7</v>
      </c>
      <c r="EU7" s="309">
        <v>169023.6</v>
      </c>
      <c r="EV7" s="310">
        <v>13291.3</v>
      </c>
      <c r="EW7" s="310">
        <v>46677.3</v>
      </c>
      <c r="EX7" s="310">
        <v>69491.2</v>
      </c>
      <c r="EY7" s="309">
        <v>223254.1</v>
      </c>
      <c r="EZ7" s="309">
        <v>140880.4</v>
      </c>
      <c r="FA7" s="309">
        <v>30816.6</v>
      </c>
      <c r="FB7" s="309">
        <v>28638.6</v>
      </c>
      <c r="FC7" s="309">
        <v>2178</v>
      </c>
      <c r="FD7" s="309">
        <v>110063.8</v>
      </c>
      <c r="FE7" s="309">
        <v>107644.2</v>
      </c>
      <c r="FF7" s="309">
        <v>2419.6</v>
      </c>
      <c r="FG7" s="309">
        <v>60307.2</v>
      </c>
      <c r="FH7" s="309">
        <v>4932.9</v>
      </c>
      <c r="FI7" s="309">
        <v>55374.3</v>
      </c>
      <c r="FJ7" s="309">
        <v>13303.9</v>
      </c>
      <c r="FK7" s="309">
        <v>56019</v>
      </c>
      <c r="FL7" s="309">
        <v>11038.6</v>
      </c>
      <c r="FM7" s="309">
        <v>30826.4</v>
      </c>
      <c r="FN7" s="77"/>
      <c r="FO7" s="77"/>
      <c r="FP7" s="77"/>
      <c r="FQ7" s="77"/>
      <c r="FR7" s="77"/>
      <c r="FS7" s="77"/>
      <c r="FT7" s="77"/>
      <c r="FU7" s="77"/>
      <c r="FV7" s="77"/>
      <c r="FW7" s="77"/>
      <c r="FX7" s="77"/>
      <c r="FY7" s="77"/>
      <c r="FZ7" s="77"/>
      <c r="GA7" s="77"/>
      <c r="GB7" s="77"/>
      <c r="GC7" s="77"/>
      <c r="GD7" s="77"/>
      <c r="GE7" s="344"/>
      <c r="GF7" s="344"/>
      <c r="GG7" s="344"/>
      <c r="GH7" s="344"/>
      <c r="GI7" s="344"/>
      <c r="GJ7" s="344"/>
      <c r="GK7" s="344"/>
      <c r="GL7" s="344"/>
      <c r="GM7" s="344"/>
    </row>
    <row r="8" spans="1:195" s="45" customFormat="1" ht="22.5" customHeight="1">
      <c r="A8" s="47"/>
      <c r="B8" s="78" t="s">
        <v>442</v>
      </c>
      <c r="C8" s="79"/>
      <c r="D8" s="80"/>
      <c r="E8" s="80"/>
      <c r="F8" s="80"/>
      <c r="G8" s="80"/>
      <c r="H8" s="81">
        <v>5</v>
      </c>
      <c r="I8" s="81">
        <v>2</v>
      </c>
      <c r="J8" s="81"/>
      <c r="K8" s="81">
        <v>1</v>
      </c>
      <c r="L8" s="81">
        <v>2</v>
      </c>
      <c r="M8" s="81"/>
      <c r="N8" s="81">
        <v>5</v>
      </c>
      <c r="O8" s="81"/>
      <c r="P8" s="81"/>
      <c r="Q8" s="81">
        <v>1429</v>
      </c>
      <c r="R8" s="81">
        <v>948</v>
      </c>
      <c r="S8" s="81">
        <v>948</v>
      </c>
      <c r="T8" s="81"/>
      <c r="U8" s="81"/>
      <c r="V8" s="81">
        <v>150</v>
      </c>
      <c r="W8" s="81">
        <v>331</v>
      </c>
      <c r="X8" s="81">
        <v>758</v>
      </c>
      <c r="Y8" s="81">
        <v>396</v>
      </c>
      <c r="Z8" s="81"/>
      <c r="AA8" s="81">
        <v>70</v>
      </c>
      <c r="AB8" s="81">
        <v>292</v>
      </c>
      <c r="AC8" s="81">
        <v>3</v>
      </c>
      <c r="AD8" s="81"/>
      <c r="AE8" s="81">
        <v>3</v>
      </c>
      <c r="AF8" s="81"/>
      <c r="AG8" s="81"/>
      <c r="AH8" s="81">
        <v>102</v>
      </c>
      <c r="AI8" s="81">
        <v>49</v>
      </c>
      <c r="AJ8" s="81">
        <v>49</v>
      </c>
      <c r="AK8" s="81">
        <v>49</v>
      </c>
      <c r="AL8" s="81"/>
      <c r="AM8" s="81"/>
      <c r="AN8" s="81"/>
      <c r="AO8" s="81"/>
      <c r="AP8" s="81">
        <v>53</v>
      </c>
      <c r="AQ8" s="81"/>
      <c r="AR8" s="81">
        <v>42</v>
      </c>
      <c r="AS8" s="81">
        <v>42</v>
      </c>
      <c r="AT8" s="81"/>
      <c r="AU8" s="81"/>
      <c r="AV8" s="81"/>
      <c r="AW8" s="81"/>
      <c r="AX8" s="81"/>
      <c r="AY8" s="81"/>
      <c r="AZ8" s="81"/>
      <c r="BA8" s="81"/>
      <c r="BB8" s="81"/>
      <c r="BC8" s="81"/>
      <c r="BD8" s="81"/>
      <c r="BE8" s="81"/>
      <c r="BF8" s="81"/>
      <c r="BG8" s="166"/>
      <c r="BH8" s="166"/>
      <c r="BI8" s="166"/>
      <c r="BJ8" s="166"/>
      <c r="BK8" s="166"/>
      <c r="BL8" s="166"/>
      <c r="BM8" s="166"/>
      <c r="BN8" s="166"/>
      <c r="BO8" s="81"/>
      <c r="BP8" s="81"/>
      <c r="BQ8" s="81"/>
      <c r="BR8" s="81"/>
      <c r="BS8" s="81"/>
      <c r="BT8" s="81"/>
      <c r="BU8" s="81"/>
      <c r="BV8" s="81"/>
      <c r="BW8" s="81"/>
      <c r="BX8" s="81"/>
      <c r="BY8" s="81"/>
      <c r="BZ8" s="81">
        <v>515</v>
      </c>
      <c r="CA8" s="81">
        <v>260</v>
      </c>
      <c r="CB8" s="81">
        <v>52</v>
      </c>
      <c r="CC8" s="81">
        <v>255</v>
      </c>
      <c r="CD8" s="81"/>
      <c r="CE8" s="81"/>
      <c r="CF8" s="81"/>
      <c r="CG8" s="81"/>
      <c r="CH8" s="81"/>
      <c r="CI8" s="81"/>
      <c r="CJ8" s="81"/>
      <c r="CK8" s="81"/>
      <c r="CL8" s="81"/>
      <c r="CM8" s="81"/>
      <c r="CN8" s="81"/>
      <c r="CO8" s="81"/>
      <c r="CP8" s="81"/>
      <c r="CQ8" s="81"/>
      <c r="CR8" s="224"/>
      <c r="CS8" s="224"/>
      <c r="CT8" s="224"/>
      <c r="CU8" s="224"/>
      <c r="CV8" s="224"/>
      <c r="CW8" s="224"/>
      <c r="CX8" s="81"/>
      <c r="CY8" s="81"/>
      <c r="CZ8" s="81"/>
      <c r="DA8" s="81"/>
      <c r="DB8" s="81">
        <v>93</v>
      </c>
      <c r="DC8" s="81"/>
      <c r="DD8" s="81"/>
      <c r="DE8" s="81">
        <v>37</v>
      </c>
      <c r="DF8" s="81">
        <v>53</v>
      </c>
      <c r="DG8" s="81">
        <v>2</v>
      </c>
      <c r="DH8" s="81">
        <v>74</v>
      </c>
      <c r="DI8" s="81">
        <v>17</v>
      </c>
      <c r="DJ8" s="81">
        <v>93</v>
      </c>
      <c r="DK8" s="81"/>
      <c r="DL8" s="81"/>
      <c r="DM8" s="81"/>
      <c r="DN8" s="81"/>
      <c r="DO8" s="81"/>
      <c r="DP8" s="81"/>
      <c r="DQ8" s="81"/>
      <c r="DR8" s="81"/>
      <c r="DS8" s="81"/>
      <c r="DT8" s="81"/>
      <c r="DU8" s="81"/>
      <c r="DV8" s="81"/>
      <c r="DW8" s="256"/>
      <c r="DX8" s="256"/>
      <c r="DY8" s="272"/>
      <c r="DZ8" s="272"/>
      <c r="EA8" s="272"/>
      <c r="EB8" s="272"/>
      <c r="EC8" s="272"/>
      <c r="ED8" s="272"/>
      <c r="EE8" s="81">
        <v>2047</v>
      </c>
      <c r="EF8" s="81">
        <v>829</v>
      </c>
      <c r="EG8" s="81">
        <v>480</v>
      </c>
      <c r="EH8" s="81"/>
      <c r="EI8" s="81"/>
      <c r="EJ8" s="81"/>
      <c r="EK8" s="81"/>
      <c r="EL8" s="81"/>
      <c r="EM8" s="81"/>
      <c r="EN8" s="81"/>
      <c r="EO8" s="81"/>
      <c r="EP8" s="81"/>
      <c r="EQ8" s="81"/>
      <c r="ER8" s="81"/>
      <c r="ES8" s="81"/>
      <c r="ET8" s="309">
        <v>9577</v>
      </c>
      <c r="EU8" s="309">
        <v>456</v>
      </c>
      <c r="EV8" s="309">
        <v>102.1</v>
      </c>
      <c r="EW8" s="309"/>
      <c r="EX8" s="309"/>
      <c r="EY8" s="309">
        <v>1552</v>
      </c>
      <c r="EZ8" s="309"/>
      <c r="FA8" s="309"/>
      <c r="FB8" s="309"/>
      <c r="FC8" s="309"/>
      <c r="FD8" s="309"/>
      <c r="FE8" s="309"/>
      <c r="FF8" s="309"/>
      <c r="FG8" s="309">
        <v>53.8</v>
      </c>
      <c r="FH8" s="309">
        <v>53.8</v>
      </c>
      <c r="FI8" s="309"/>
      <c r="FJ8" s="309">
        <v>553</v>
      </c>
      <c r="FK8" s="309">
        <v>5243</v>
      </c>
      <c r="FL8" s="309">
        <v>1040</v>
      </c>
      <c r="FM8" s="309">
        <v>1286</v>
      </c>
      <c r="FN8" s="77"/>
      <c r="FO8" s="77"/>
      <c r="FP8" s="77"/>
      <c r="FQ8" s="77"/>
      <c r="FR8" s="77"/>
      <c r="FS8" s="77"/>
      <c r="FT8" s="77"/>
      <c r="FU8" s="77"/>
      <c r="FV8" s="77"/>
      <c r="FW8" s="77"/>
      <c r="FX8" s="77"/>
      <c r="FY8" s="77"/>
      <c r="FZ8" s="77"/>
      <c r="GA8" s="77"/>
      <c r="GB8" s="77"/>
      <c r="GC8" s="77"/>
      <c r="GD8" s="77"/>
      <c r="GE8" s="44"/>
      <c r="GF8" s="44"/>
      <c r="GG8" s="44"/>
      <c r="GH8" s="44"/>
      <c r="GI8" s="44"/>
      <c r="GJ8" s="44"/>
      <c r="GK8" s="44"/>
      <c r="GL8" s="44"/>
      <c r="GM8" s="44"/>
    </row>
    <row r="9" spans="1:195" s="45" customFormat="1" ht="22.5" customHeight="1">
      <c r="A9" s="47"/>
      <c r="B9" s="78" t="s">
        <v>443</v>
      </c>
      <c r="C9" s="79">
        <v>170</v>
      </c>
      <c r="D9" s="80">
        <v>34</v>
      </c>
      <c r="E9" s="80"/>
      <c r="F9" s="80"/>
      <c r="G9" s="80">
        <v>136</v>
      </c>
      <c r="H9" s="81">
        <v>173</v>
      </c>
      <c r="I9" s="81">
        <v>156</v>
      </c>
      <c r="J9" s="81">
        <v>1</v>
      </c>
      <c r="K9" s="81">
        <v>7</v>
      </c>
      <c r="L9" s="81">
        <v>9</v>
      </c>
      <c r="M9" s="81">
        <v>63</v>
      </c>
      <c r="N9" s="81">
        <v>40</v>
      </c>
      <c r="O9" s="81">
        <v>68</v>
      </c>
      <c r="P9" s="81">
        <v>2</v>
      </c>
      <c r="Q9" s="81">
        <v>63107</v>
      </c>
      <c r="R9" s="81">
        <v>58917</v>
      </c>
      <c r="S9" s="81">
        <v>48366</v>
      </c>
      <c r="T9" s="81">
        <v>10551</v>
      </c>
      <c r="U9" s="81">
        <v>1700</v>
      </c>
      <c r="V9" s="81">
        <v>620</v>
      </c>
      <c r="W9" s="81">
        <v>1870</v>
      </c>
      <c r="X9" s="81">
        <v>28934</v>
      </c>
      <c r="Y9" s="81">
        <v>25442</v>
      </c>
      <c r="Z9" s="81">
        <v>1566</v>
      </c>
      <c r="AA9" s="81">
        <v>498</v>
      </c>
      <c r="AB9" s="81">
        <v>1428</v>
      </c>
      <c r="AC9" s="81">
        <v>3333</v>
      </c>
      <c r="AD9" s="81">
        <v>2</v>
      </c>
      <c r="AE9" s="81">
        <v>102</v>
      </c>
      <c r="AF9" s="81">
        <v>86</v>
      </c>
      <c r="AG9" s="81">
        <v>3143</v>
      </c>
      <c r="AH9" s="81">
        <v>10671</v>
      </c>
      <c r="AI9" s="81">
        <v>1830</v>
      </c>
      <c r="AJ9" s="81">
        <v>1793</v>
      </c>
      <c r="AK9" s="81">
        <v>1507</v>
      </c>
      <c r="AL9" s="81">
        <v>286</v>
      </c>
      <c r="AM9" s="81">
        <v>37</v>
      </c>
      <c r="AN9" s="81">
        <v>8825</v>
      </c>
      <c r="AO9" s="81">
        <v>8825</v>
      </c>
      <c r="AP9" s="81">
        <v>14</v>
      </c>
      <c r="AQ9" s="81">
        <v>2</v>
      </c>
      <c r="AR9" s="81">
        <v>2</v>
      </c>
      <c r="AS9" s="81"/>
      <c r="AT9" s="81"/>
      <c r="AU9" s="81">
        <v>451</v>
      </c>
      <c r="AV9" s="81">
        <v>47805</v>
      </c>
      <c r="AW9" s="81">
        <v>19048</v>
      </c>
      <c r="AX9" s="81">
        <v>83243</v>
      </c>
      <c r="AY9" s="81">
        <v>18106</v>
      </c>
      <c r="AZ9" s="81">
        <v>8297</v>
      </c>
      <c r="BA9" s="81">
        <v>5329</v>
      </c>
      <c r="BB9" s="81">
        <v>3317</v>
      </c>
      <c r="BC9" s="81">
        <v>3065</v>
      </c>
      <c r="BD9" s="81">
        <v>12236</v>
      </c>
      <c r="BE9" s="81">
        <v>453</v>
      </c>
      <c r="BF9" s="81">
        <v>1416</v>
      </c>
      <c r="BG9" s="166">
        <v>495</v>
      </c>
      <c r="BH9" s="166">
        <v>9872</v>
      </c>
      <c r="BI9" s="166">
        <v>2805</v>
      </c>
      <c r="BJ9" s="166">
        <v>256</v>
      </c>
      <c r="BK9" s="166">
        <v>176</v>
      </c>
      <c r="BL9" s="166">
        <v>11103</v>
      </c>
      <c r="BM9" s="184">
        <v>26683</v>
      </c>
      <c r="BN9" s="166">
        <v>2</v>
      </c>
      <c r="BO9" s="184">
        <v>12136</v>
      </c>
      <c r="BP9" s="184">
        <v>8020</v>
      </c>
      <c r="BQ9" s="184">
        <v>4857</v>
      </c>
      <c r="BR9" s="184">
        <v>7689</v>
      </c>
      <c r="BS9" s="184">
        <v>12974</v>
      </c>
      <c r="BT9" s="184">
        <v>5801</v>
      </c>
      <c r="BU9" s="184">
        <v>7173</v>
      </c>
      <c r="BV9" s="184">
        <v>6020</v>
      </c>
      <c r="BW9" s="166">
        <v>410</v>
      </c>
      <c r="BX9" s="166">
        <v>405</v>
      </c>
      <c r="BY9" s="184">
        <v>11907</v>
      </c>
      <c r="BZ9" s="81">
        <v>3478</v>
      </c>
      <c r="CA9" s="81">
        <v>3212</v>
      </c>
      <c r="CB9" s="81">
        <v>66</v>
      </c>
      <c r="CC9" s="81">
        <v>266</v>
      </c>
      <c r="CD9" s="81">
        <v>18</v>
      </c>
      <c r="CE9" s="81"/>
      <c r="CF9" s="81"/>
      <c r="CG9" s="81">
        <v>1649</v>
      </c>
      <c r="CH9" s="166">
        <v>572</v>
      </c>
      <c r="CI9" s="166">
        <v>570</v>
      </c>
      <c r="CJ9" s="166">
        <v>2</v>
      </c>
      <c r="CK9" s="166">
        <v>234</v>
      </c>
      <c r="CL9" s="81">
        <v>18</v>
      </c>
      <c r="CM9" s="166">
        <v>93</v>
      </c>
      <c r="CN9" s="166">
        <v>245</v>
      </c>
      <c r="CO9" s="81">
        <v>2</v>
      </c>
      <c r="CP9" s="81"/>
      <c r="CQ9" s="166"/>
      <c r="CR9" s="81">
        <v>4277</v>
      </c>
      <c r="CS9" s="81">
        <v>576</v>
      </c>
      <c r="CT9" s="81">
        <v>641</v>
      </c>
      <c r="CU9" s="81">
        <v>4078</v>
      </c>
      <c r="CV9" s="81">
        <v>9</v>
      </c>
      <c r="CW9" s="81">
        <v>3848</v>
      </c>
      <c r="CX9" s="81">
        <v>294</v>
      </c>
      <c r="CY9" s="81">
        <v>135</v>
      </c>
      <c r="CZ9" s="81">
        <v>612</v>
      </c>
      <c r="DA9" s="81">
        <v>3665</v>
      </c>
      <c r="DB9" s="81">
        <v>3302</v>
      </c>
      <c r="DC9" s="81">
        <v>785</v>
      </c>
      <c r="DD9" s="81">
        <v>1306</v>
      </c>
      <c r="DE9" s="81">
        <v>2015</v>
      </c>
      <c r="DF9" s="81">
        <v>5</v>
      </c>
      <c r="DG9" s="81">
        <v>3075</v>
      </c>
      <c r="DH9" s="81">
        <v>158</v>
      </c>
      <c r="DI9" s="81">
        <v>69</v>
      </c>
      <c r="DJ9" s="81">
        <v>1945</v>
      </c>
      <c r="DK9" s="81">
        <v>1357</v>
      </c>
      <c r="DL9" s="81">
        <v>3</v>
      </c>
      <c r="DM9" s="81">
        <v>3331</v>
      </c>
      <c r="DN9" s="81">
        <v>10</v>
      </c>
      <c r="DO9" s="81"/>
      <c r="DP9" s="81">
        <v>174</v>
      </c>
      <c r="DQ9" s="81">
        <v>35</v>
      </c>
      <c r="DR9" s="81">
        <v>2028</v>
      </c>
      <c r="DS9" s="81">
        <v>421</v>
      </c>
      <c r="DT9" s="81"/>
      <c r="DU9" s="81">
        <v>13</v>
      </c>
      <c r="DV9" s="81">
        <v>6</v>
      </c>
      <c r="DW9" s="256"/>
      <c r="DX9" s="256"/>
      <c r="DY9" s="272">
        <v>1106</v>
      </c>
      <c r="DZ9" s="272">
        <v>325</v>
      </c>
      <c r="EA9" s="272">
        <v>5172</v>
      </c>
      <c r="EB9" s="272">
        <v>5379</v>
      </c>
      <c r="EC9" s="272">
        <v>725</v>
      </c>
      <c r="ED9" s="272">
        <v>579</v>
      </c>
      <c r="EE9" s="81">
        <v>3331</v>
      </c>
      <c r="EF9" s="81">
        <v>4569</v>
      </c>
      <c r="EG9" s="81">
        <v>65</v>
      </c>
      <c r="EH9" s="81">
        <v>1144</v>
      </c>
      <c r="EI9" s="81">
        <v>1568</v>
      </c>
      <c r="EJ9" s="81">
        <v>28</v>
      </c>
      <c r="EK9" s="81">
        <v>8</v>
      </c>
      <c r="EL9" s="81">
        <v>19</v>
      </c>
      <c r="EM9" s="81">
        <v>1</v>
      </c>
      <c r="EN9" s="81">
        <v>20480</v>
      </c>
      <c r="EO9" s="81">
        <v>234</v>
      </c>
      <c r="EP9" s="81">
        <v>5807</v>
      </c>
      <c r="EQ9" s="81">
        <v>17742</v>
      </c>
      <c r="ER9" s="81">
        <v>17474</v>
      </c>
      <c r="ES9" s="81">
        <v>268</v>
      </c>
      <c r="ET9" s="309">
        <v>86773.3</v>
      </c>
      <c r="EU9" s="309">
        <v>43329.7</v>
      </c>
      <c r="EV9" s="309">
        <v>1608.7</v>
      </c>
      <c r="EW9" s="309">
        <v>15065.4</v>
      </c>
      <c r="EX9" s="309">
        <v>5052.2</v>
      </c>
      <c r="EY9" s="309">
        <v>18118.8</v>
      </c>
      <c r="EZ9" s="309">
        <v>11537.9</v>
      </c>
      <c r="FA9" s="309">
        <v>5558</v>
      </c>
      <c r="FB9" s="309">
        <v>4359.4</v>
      </c>
      <c r="FC9" s="309">
        <v>1198.6</v>
      </c>
      <c r="FD9" s="309">
        <v>5979.9</v>
      </c>
      <c r="FE9" s="309">
        <v>5679.6</v>
      </c>
      <c r="FF9" s="309">
        <v>300.3</v>
      </c>
      <c r="FG9" s="309">
        <v>3352.3</v>
      </c>
      <c r="FH9" s="309">
        <v>1654</v>
      </c>
      <c r="FI9" s="309">
        <v>1698.3</v>
      </c>
      <c r="FJ9" s="309">
        <v>1888.1</v>
      </c>
      <c r="FK9" s="309">
        <v>10952.7</v>
      </c>
      <c r="FL9" s="309">
        <v>3927.6</v>
      </c>
      <c r="FM9" s="309">
        <v>10444.5</v>
      </c>
      <c r="FN9" s="77"/>
      <c r="FO9" s="77"/>
      <c r="FP9" s="77"/>
      <c r="FQ9" s="77"/>
      <c r="FR9" s="77"/>
      <c r="FS9" s="77"/>
      <c r="FT9" s="77"/>
      <c r="FU9" s="77"/>
      <c r="FV9" s="77"/>
      <c r="FW9" s="77"/>
      <c r="FX9" s="77"/>
      <c r="FY9" s="77"/>
      <c r="FZ9" s="77"/>
      <c r="GA9" s="77"/>
      <c r="GB9" s="77"/>
      <c r="GC9" s="77"/>
      <c r="GD9" s="77"/>
      <c r="GE9" s="44"/>
      <c r="GF9" s="44"/>
      <c r="GG9" s="44"/>
      <c r="GH9" s="44"/>
      <c r="GI9" s="44"/>
      <c r="GJ9" s="44"/>
      <c r="GK9" s="44"/>
      <c r="GL9" s="44"/>
      <c r="GM9" s="44"/>
    </row>
    <row r="10" spans="1:195" s="45" customFormat="1" ht="22.5" customHeight="1">
      <c r="A10" s="47"/>
      <c r="B10" s="78" t="s">
        <v>444</v>
      </c>
      <c r="C10" s="79">
        <v>104</v>
      </c>
      <c r="D10" s="80">
        <v>93</v>
      </c>
      <c r="E10" s="80">
        <v>1</v>
      </c>
      <c r="F10" s="80"/>
      <c r="G10" s="80">
        <v>74</v>
      </c>
      <c r="H10" s="81">
        <v>41</v>
      </c>
      <c r="I10" s="81">
        <v>27</v>
      </c>
      <c r="J10" s="81">
        <v>1</v>
      </c>
      <c r="K10" s="81">
        <v>9</v>
      </c>
      <c r="L10" s="81">
        <v>4</v>
      </c>
      <c r="M10" s="81">
        <v>2</v>
      </c>
      <c r="N10" s="81">
        <v>13</v>
      </c>
      <c r="O10" s="81">
        <v>24</v>
      </c>
      <c r="P10" s="81">
        <v>2</v>
      </c>
      <c r="Q10" s="81">
        <v>14826</v>
      </c>
      <c r="R10" s="81">
        <v>12094</v>
      </c>
      <c r="S10" s="81">
        <v>7645</v>
      </c>
      <c r="T10" s="81">
        <v>4449</v>
      </c>
      <c r="U10" s="81">
        <v>64</v>
      </c>
      <c r="V10" s="81">
        <v>1783</v>
      </c>
      <c r="W10" s="81">
        <v>885</v>
      </c>
      <c r="X10" s="81">
        <v>5307</v>
      </c>
      <c r="Y10" s="81">
        <v>3418</v>
      </c>
      <c r="Z10" s="81">
        <v>26</v>
      </c>
      <c r="AA10" s="81">
        <v>1326</v>
      </c>
      <c r="AB10" s="81">
        <v>537</v>
      </c>
      <c r="AC10" s="81">
        <v>8877</v>
      </c>
      <c r="AD10" s="81"/>
      <c r="AE10" s="81">
        <v>1</v>
      </c>
      <c r="AF10" s="81">
        <v>192</v>
      </c>
      <c r="AG10" s="81">
        <v>8684</v>
      </c>
      <c r="AH10" s="81">
        <v>2408</v>
      </c>
      <c r="AI10" s="81">
        <v>1094</v>
      </c>
      <c r="AJ10" s="81">
        <v>1060</v>
      </c>
      <c r="AK10" s="81">
        <v>1037</v>
      </c>
      <c r="AL10" s="81">
        <v>23</v>
      </c>
      <c r="AM10" s="81">
        <v>34</v>
      </c>
      <c r="AN10" s="81">
        <v>1313</v>
      </c>
      <c r="AO10" s="81">
        <v>1313</v>
      </c>
      <c r="AP10" s="81">
        <v>1</v>
      </c>
      <c r="AQ10" s="81"/>
      <c r="AR10" s="81">
        <v>8</v>
      </c>
      <c r="AS10" s="81">
        <v>1</v>
      </c>
      <c r="AT10" s="81">
        <v>34</v>
      </c>
      <c r="AU10" s="81"/>
      <c r="AV10" s="81">
        <v>12248</v>
      </c>
      <c r="AW10" s="81">
        <v>499</v>
      </c>
      <c r="AX10" s="81">
        <v>21083</v>
      </c>
      <c r="AY10" s="81">
        <v>3923</v>
      </c>
      <c r="AZ10" s="81">
        <v>1654</v>
      </c>
      <c r="BA10" s="81">
        <v>395</v>
      </c>
      <c r="BB10" s="81">
        <v>88</v>
      </c>
      <c r="BC10" s="81">
        <v>121</v>
      </c>
      <c r="BD10" s="81">
        <v>2489</v>
      </c>
      <c r="BE10" s="81">
        <v>236</v>
      </c>
      <c r="BF10" s="81">
        <v>197</v>
      </c>
      <c r="BG10" s="166">
        <v>1592</v>
      </c>
      <c r="BH10" s="166">
        <v>464</v>
      </c>
      <c r="BI10" s="166">
        <v>1313</v>
      </c>
      <c r="BJ10" s="166">
        <v>36</v>
      </c>
      <c r="BK10" s="166">
        <v>72</v>
      </c>
      <c r="BL10" s="166">
        <v>1835</v>
      </c>
      <c r="BM10" s="166"/>
      <c r="BN10" s="166"/>
      <c r="BO10" s="81"/>
      <c r="BP10" s="81"/>
      <c r="BQ10" s="81"/>
      <c r="BR10" s="81"/>
      <c r="BS10" s="81"/>
      <c r="BT10" s="81"/>
      <c r="BU10" s="81"/>
      <c r="BV10" s="81"/>
      <c r="BW10" s="166">
        <v>163</v>
      </c>
      <c r="BX10" s="166">
        <v>304</v>
      </c>
      <c r="BY10" s="184">
        <v>20938</v>
      </c>
      <c r="BZ10" s="81">
        <v>1719</v>
      </c>
      <c r="CA10" s="81">
        <v>1555</v>
      </c>
      <c r="CB10" s="81">
        <v>50</v>
      </c>
      <c r="CC10" s="81">
        <v>164</v>
      </c>
      <c r="CD10" s="81"/>
      <c r="CE10" s="81">
        <v>32</v>
      </c>
      <c r="CF10" s="81"/>
      <c r="CG10" s="81">
        <v>939</v>
      </c>
      <c r="CH10" s="166">
        <v>274</v>
      </c>
      <c r="CI10" s="166">
        <v>186</v>
      </c>
      <c r="CJ10" s="166">
        <v>88</v>
      </c>
      <c r="CK10" s="166">
        <v>36</v>
      </c>
      <c r="CL10" s="81"/>
      <c r="CM10" s="166">
        <v>3</v>
      </c>
      <c r="CN10" s="166">
        <v>235</v>
      </c>
      <c r="CO10" s="81"/>
      <c r="CP10" s="81"/>
      <c r="CQ10" s="166">
        <v>2</v>
      </c>
      <c r="CR10" s="81"/>
      <c r="CS10" s="81"/>
      <c r="CT10" s="81"/>
      <c r="CU10" s="81"/>
      <c r="CV10" s="81"/>
      <c r="CW10" s="81"/>
      <c r="CX10" s="81"/>
      <c r="CY10" s="81"/>
      <c r="CZ10" s="81"/>
      <c r="DA10" s="81"/>
      <c r="DB10" s="81">
        <v>2</v>
      </c>
      <c r="DC10" s="81">
        <v>1</v>
      </c>
      <c r="DD10" s="81"/>
      <c r="DE10" s="81">
        <v>1</v>
      </c>
      <c r="DF10" s="81">
        <v>1</v>
      </c>
      <c r="DG10" s="81">
        <v>2</v>
      </c>
      <c r="DH10" s="81"/>
      <c r="DI10" s="81"/>
      <c r="DJ10" s="81">
        <v>1</v>
      </c>
      <c r="DK10" s="81">
        <v>1</v>
      </c>
      <c r="DL10" s="81">
        <v>311</v>
      </c>
      <c r="DM10" s="81">
        <v>8876</v>
      </c>
      <c r="DN10" s="81"/>
      <c r="DO10" s="81"/>
      <c r="DP10" s="81">
        <v>683</v>
      </c>
      <c r="DQ10" s="81"/>
      <c r="DR10" s="81">
        <v>659</v>
      </c>
      <c r="DS10" s="81"/>
      <c r="DT10" s="81"/>
      <c r="DU10" s="81">
        <v>111</v>
      </c>
      <c r="DV10" s="81"/>
      <c r="DW10" s="256"/>
      <c r="DX10" s="256"/>
      <c r="DY10" s="272">
        <v>7423</v>
      </c>
      <c r="DZ10" s="272"/>
      <c r="EA10" s="272">
        <v>2451</v>
      </c>
      <c r="EB10" s="272">
        <v>1998</v>
      </c>
      <c r="EC10" s="272">
        <v>648</v>
      </c>
      <c r="ED10" s="272">
        <v>425</v>
      </c>
      <c r="EE10" s="81">
        <v>4519</v>
      </c>
      <c r="EF10" s="81">
        <v>5558</v>
      </c>
      <c r="EG10" s="81">
        <v>368</v>
      </c>
      <c r="EH10" s="81"/>
      <c r="EI10" s="81">
        <v>810</v>
      </c>
      <c r="EJ10" s="81">
        <v>11</v>
      </c>
      <c r="EK10" s="81">
        <v>3</v>
      </c>
      <c r="EL10" s="81">
        <v>8</v>
      </c>
      <c r="EM10" s="81"/>
      <c r="EN10" s="81">
        <v>17543</v>
      </c>
      <c r="EO10" s="81">
        <v>225</v>
      </c>
      <c r="EP10" s="81">
        <v>6144</v>
      </c>
      <c r="EQ10" s="81">
        <v>4472</v>
      </c>
      <c r="ER10" s="81">
        <v>3918</v>
      </c>
      <c r="ES10" s="81">
        <v>554</v>
      </c>
      <c r="ET10" s="309">
        <v>52794</v>
      </c>
      <c r="EU10" s="309">
        <v>14675.4</v>
      </c>
      <c r="EV10" s="309">
        <v>1802.9</v>
      </c>
      <c r="EW10" s="309">
        <v>5168</v>
      </c>
      <c r="EX10" s="309">
        <v>3513.7</v>
      </c>
      <c r="EY10" s="309">
        <v>6629.3</v>
      </c>
      <c r="EZ10" s="309">
        <v>1204.9</v>
      </c>
      <c r="FA10" s="309">
        <v>1204.9</v>
      </c>
      <c r="FB10" s="309">
        <v>941.1</v>
      </c>
      <c r="FC10" s="309">
        <v>263.8</v>
      </c>
      <c r="FD10" s="309"/>
      <c r="FE10" s="309"/>
      <c r="FF10" s="309"/>
      <c r="FG10" s="309">
        <v>0.5</v>
      </c>
      <c r="FH10" s="309">
        <v>0.5</v>
      </c>
      <c r="FI10" s="309"/>
      <c r="FJ10" s="309">
        <v>3841.1</v>
      </c>
      <c r="FK10" s="309">
        <v>20092.7</v>
      </c>
      <c r="FL10" s="309">
        <v>1817.1</v>
      </c>
      <c r="FM10" s="309">
        <v>9579.5</v>
      </c>
      <c r="FN10" s="77"/>
      <c r="FO10" s="77"/>
      <c r="FP10" s="77"/>
      <c r="FQ10" s="77"/>
      <c r="FR10" s="77"/>
      <c r="FS10" s="77"/>
      <c r="FT10" s="77"/>
      <c r="FU10" s="77"/>
      <c r="FV10" s="77"/>
      <c r="FW10" s="77"/>
      <c r="FX10" s="77"/>
      <c r="FY10" s="77"/>
      <c r="FZ10" s="77"/>
      <c r="GA10" s="77"/>
      <c r="GB10" s="77"/>
      <c r="GC10" s="77"/>
      <c r="GD10" s="77"/>
      <c r="GE10" s="44"/>
      <c r="GF10" s="44"/>
      <c r="GG10" s="44"/>
      <c r="GH10" s="44"/>
      <c r="GI10" s="44"/>
      <c r="GJ10" s="44"/>
      <c r="GK10" s="44"/>
      <c r="GL10" s="44"/>
      <c r="GM10" s="44"/>
    </row>
    <row r="11" spans="1:195" s="45" customFormat="1" ht="22.5" customHeight="1">
      <c r="A11" s="47"/>
      <c r="B11" s="78" t="s">
        <v>445</v>
      </c>
      <c r="C11" s="79">
        <v>74</v>
      </c>
      <c r="D11" s="80"/>
      <c r="E11" s="80"/>
      <c r="F11" s="80"/>
      <c r="G11" s="80">
        <v>9</v>
      </c>
      <c r="H11" s="81">
        <v>26</v>
      </c>
      <c r="I11" s="81">
        <v>22</v>
      </c>
      <c r="J11" s="81"/>
      <c r="K11" s="81">
        <v>2</v>
      </c>
      <c r="L11" s="81">
        <v>2</v>
      </c>
      <c r="M11" s="81">
        <v>1</v>
      </c>
      <c r="N11" s="81">
        <v>15</v>
      </c>
      <c r="O11" s="81">
        <v>9</v>
      </c>
      <c r="P11" s="81">
        <v>1</v>
      </c>
      <c r="Q11" s="81">
        <v>6014</v>
      </c>
      <c r="R11" s="81">
        <v>5281</v>
      </c>
      <c r="S11" s="81">
        <v>3370</v>
      </c>
      <c r="T11" s="81">
        <v>1911</v>
      </c>
      <c r="U11" s="81"/>
      <c r="V11" s="81">
        <v>345</v>
      </c>
      <c r="W11" s="81">
        <v>388</v>
      </c>
      <c r="X11" s="81">
        <v>1453</v>
      </c>
      <c r="Y11" s="81">
        <v>1206</v>
      </c>
      <c r="Z11" s="81"/>
      <c r="AA11" s="81">
        <v>217</v>
      </c>
      <c r="AB11" s="81">
        <v>30</v>
      </c>
      <c r="AC11" s="81">
        <v>1105</v>
      </c>
      <c r="AD11" s="81"/>
      <c r="AE11" s="81">
        <v>2</v>
      </c>
      <c r="AF11" s="81">
        <v>26</v>
      </c>
      <c r="AG11" s="81">
        <v>1077</v>
      </c>
      <c r="AH11" s="81">
        <v>1311</v>
      </c>
      <c r="AI11" s="81">
        <v>189</v>
      </c>
      <c r="AJ11" s="81">
        <v>187</v>
      </c>
      <c r="AK11" s="81">
        <v>158</v>
      </c>
      <c r="AL11" s="81">
        <v>29</v>
      </c>
      <c r="AM11" s="81">
        <v>2</v>
      </c>
      <c r="AN11" s="81">
        <v>1118</v>
      </c>
      <c r="AO11" s="81">
        <v>1118</v>
      </c>
      <c r="AP11" s="81">
        <v>4</v>
      </c>
      <c r="AQ11" s="81"/>
      <c r="AR11" s="81">
        <v>3</v>
      </c>
      <c r="AS11" s="81"/>
      <c r="AT11" s="81"/>
      <c r="AU11" s="81"/>
      <c r="AV11" s="81">
        <v>296</v>
      </c>
      <c r="AW11" s="81">
        <v>18444</v>
      </c>
      <c r="AX11" s="81">
        <v>10668</v>
      </c>
      <c r="AY11" s="81">
        <v>2706</v>
      </c>
      <c r="AZ11" s="81">
        <v>947</v>
      </c>
      <c r="BA11" s="81">
        <v>626</v>
      </c>
      <c r="BB11" s="81">
        <v>325</v>
      </c>
      <c r="BC11" s="81">
        <v>173</v>
      </c>
      <c r="BD11" s="81">
        <v>2307</v>
      </c>
      <c r="BE11" s="81">
        <v>226</v>
      </c>
      <c r="BF11" s="81">
        <v>262</v>
      </c>
      <c r="BG11" s="166">
        <v>1512</v>
      </c>
      <c r="BH11" s="166">
        <v>307</v>
      </c>
      <c r="BI11" s="166">
        <v>226</v>
      </c>
      <c r="BJ11" s="166">
        <v>42</v>
      </c>
      <c r="BK11" s="166">
        <v>66</v>
      </c>
      <c r="BL11" s="166">
        <v>1898</v>
      </c>
      <c r="BM11" s="184">
        <v>3072</v>
      </c>
      <c r="BN11" s="166"/>
      <c r="BO11" s="166">
        <v>864</v>
      </c>
      <c r="BP11" s="166">
        <v>936</v>
      </c>
      <c r="BQ11" s="166">
        <v>41</v>
      </c>
      <c r="BR11" s="166">
        <v>478</v>
      </c>
      <c r="BS11" s="184">
        <v>1702</v>
      </c>
      <c r="BT11" s="166">
        <v>175</v>
      </c>
      <c r="BU11" s="184">
        <v>1527</v>
      </c>
      <c r="BV11" s="166">
        <v>892</v>
      </c>
      <c r="BW11" s="166"/>
      <c r="BX11" s="166"/>
      <c r="BY11" s="184"/>
      <c r="BZ11" s="81">
        <v>262</v>
      </c>
      <c r="CA11" s="81">
        <v>255</v>
      </c>
      <c r="CB11" s="81">
        <v>8</v>
      </c>
      <c r="CC11" s="81">
        <v>7</v>
      </c>
      <c r="CD11" s="81"/>
      <c r="CE11" s="81">
        <v>25</v>
      </c>
      <c r="CF11" s="81">
        <v>3</v>
      </c>
      <c r="CG11" s="81">
        <v>21</v>
      </c>
      <c r="CH11" s="166">
        <v>286</v>
      </c>
      <c r="CI11" s="166">
        <v>285</v>
      </c>
      <c r="CJ11" s="166">
        <v>1</v>
      </c>
      <c r="CK11" s="166">
        <v>47</v>
      </c>
      <c r="CL11" s="81"/>
      <c r="CM11" s="166"/>
      <c r="CN11" s="166">
        <v>239</v>
      </c>
      <c r="CO11" s="81"/>
      <c r="CP11" s="81"/>
      <c r="CQ11" s="166"/>
      <c r="CR11" s="81">
        <v>875</v>
      </c>
      <c r="CS11" s="81">
        <v>397</v>
      </c>
      <c r="CT11" s="81">
        <v>109</v>
      </c>
      <c r="CU11" s="81">
        <v>795</v>
      </c>
      <c r="CV11" s="81">
        <v>4</v>
      </c>
      <c r="CW11" s="81">
        <v>674</v>
      </c>
      <c r="CX11" s="81">
        <v>151</v>
      </c>
      <c r="CY11" s="81">
        <v>50</v>
      </c>
      <c r="CZ11" s="81">
        <v>136</v>
      </c>
      <c r="DA11" s="81">
        <v>739</v>
      </c>
      <c r="DB11" s="81">
        <v>137</v>
      </c>
      <c r="DC11" s="81">
        <v>22</v>
      </c>
      <c r="DD11" s="81">
        <v>34</v>
      </c>
      <c r="DE11" s="81">
        <v>92</v>
      </c>
      <c r="DF11" s="81"/>
      <c r="DG11" s="81">
        <v>36</v>
      </c>
      <c r="DH11" s="81">
        <v>73</v>
      </c>
      <c r="DI11" s="81">
        <v>28</v>
      </c>
      <c r="DJ11" s="81">
        <v>49</v>
      </c>
      <c r="DK11" s="81">
        <v>88</v>
      </c>
      <c r="DL11" s="81"/>
      <c r="DM11" s="81">
        <v>1104</v>
      </c>
      <c r="DN11" s="81">
        <v>1</v>
      </c>
      <c r="DO11" s="81"/>
      <c r="DP11" s="81">
        <v>24</v>
      </c>
      <c r="DQ11" s="81"/>
      <c r="DR11" s="81">
        <v>303</v>
      </c>
      <c r="DS11" s="81">
        <v>122</v>
      </c>
      <c r="DT11" s="81"/>
      <c r="DU11" s="81">
        <v>13</v>
      </c>
      <c r="DV11" s="81">
        <v>2</v>
      </c>
      <c r="DW11" s="256"/>
      <c r="DX11" s="256"/>
      <c r="DY11" s="272">
        <v>763</v>
      </c>
      <c r="DZ11" s="272">
        <v>1</v>
      </c>
      <c r="EA11" s="272">
        <v>1900</v>
      </c>
      <c r="EB11" s="272">
        <v>11</v>
      </c>
      <c r="EC11" s="272">
        <v>733</v>
      </c>
      <c r="ED11" s="272">
        <v>11</v>
      </c>
      <c r="EE11" s="81">
        <v>1100</v>
      </c>
      <c r="EF11" s="81">
        <v>1328</v>
      </c>
      <c r="EG11" s="81">
        <v>10</v>
      </c>
      <c r="EH11" s="81">
        <v>122</v>
      </c>
      <c r="EI11" s="81">
        <v>197</v>
      </c>
      <c r="EJ11" s="81">
        <v>7</v>
      </c>
      <c r="EK11" s="81"/>
      <c r="EL11" s="81">
        <v>7</v>
      </c>
      <c r="EM11" s="81"/>
      <c r="EN11" s="81">
        <v>3154</v>
      </c>
      <c r="EO11" s="81">
        <v>61</v>
      </c>
      <c r="EP11" s="81">
        <v>1432</v>
      </c>
      <c r="EQ11" s="81">
        <v>2124</v>
      </c>
      <c r="ER11" s="81">
        <v>2094</v>
      </c>
      <c r="ES11" s="81">
        <v>30</v>
      </c>
      <c r="ET11" s="309">
        <v>7714.1</v>
      </c>
      <c r="EU11" s="309">
        <v>3560.7</v>
      </c>
      <c r="EV11" s="309">
        <v>32.1</v>
      </c>
      <c r="EW11" s="309">
        <v>1349.8</v>
      </c>
      <c r="EX11" s="309">
        <v>1750.5</v>
      </c>
      <c r="EY11" s="309">
        <v>2885.5</v>
      </c>
      <c r="EZ11" s="309">
        <v>1604.5</v>
      </c>
      <c r="FA11" s="309">
        <v>792</v>
      </c>
      <c r="FB11" s="309">
        <v>775</v>
      </c>
      <c r="FC11" s="309">
        <v>17</v>
      </c>
      <c r="FD11" s="309">
        <v>812.5</v>
      </c>
      <c r="FE11" s="309">
        <v>804.2</v>
      </c>
      <c r="FF11" s="309">
        <v>8.3</v>
      </c>
      <c r="FG11" s="309">
        <v>478.5</v>
      </c>
      <c r="FH11" s="309">
        <v>66.6</v>
      </c>
      <c r="FI11" s="309">
        <v>411.9</v>
      </c>
      <c r="FJ11" s="309">
        <v>39.4</v>
      </c>
      <c r="FK11" s="309">
        <v>819.3</v>
      </c>
      <c r="FL11" s="309">
        <v>448.6</v>
      </c>
      <c r="FM11" s="309"/>
      <c r="FN11" s="77"/>
      <c r="FO11" s="77"/>
      <c r="FP11" s="77"/>
      <c r="FQ11" s="77"/>
      <c r="FR11" s="77"/>
      <c r="FS11" s="77"/>
      <c r="FT11" s="77"/>
      <c r="FU11" s="77"/>
      <c r="FV11" s="77"/>
      <c r="FW11" s="77"/>
      <c r="FX11" s="77"/>
      <c r="FY11" s="77"/>
      <c r="FZ11" s="77"/>
      <c r="GA11" s="77"/>
      <c r="GB11" s="77"/>
      <c r="GC11" s="77"/>
      <c r="GD11" s="77"/>
      <c r="GE11" s="44"/>
      <c r="GF11" s="44"/>
      <c r="GG11" s="44"/>
      <c r="GH11" s="44"/>
      <c r="GI11" s="44"/>
      <c r="GJ11" s="44"/>
      <c r="GK11" s="44"/>
      <c r="GL11" s="44"/>
      <c r="GM11" s="44"/>
    </row>
    <row r="12" spans="1:195" s="45" customFormat="1" ht="22.5" customHeight="1">
      <c r="A12" s="47"/>
      <c r="B12" s="78" t="s">
        <v>446</v>
      </c>
      <c r="C12" s="79">
        <v>24</v>
      </c>
      <c r="D12" s="80">
        <v>15</v>
      </c>
      <c r="E12" s="80"/>
      <c r="F12" s="80"/>
      <c r="G12" s="80">
        <v>37</v>
      </c>
      <c r="H12" s="81">
        <v>27</v>
      </c>
      <c r="I12" s="81">
        <v>22</v>
      </c>
      <c r="J12" s="81"/>
      <c r="K12" s="81">
        <v>2</v>
      </c>
      <c r="L12" s="81">
        <v>3</v>
      </c>
      <c r="M12" s="81"/>
      <c r="N12" s="81">
        <v>22</v>
      </c>
      <c r="O12" s="81">
        <v>2</v>
      </c>
      <c r="P12" s="81">
        <v>3</v>
      </c>
      <c r="Q12" s="81">
        <v>28107</v>
      </c>
      <c r="R12" s="81">
        <v>27865</v>
      </c>
      <c r="S12" s="81">
        <v>3191</v>
      </c>
      <c r="T12" s="81">
        <v>24674</v>
      </c>
      <c r="U12" s="81"/>
      <c r="V12" s="81">
        <v>80</v>
      </c>
      <c r="W12" s="81">
        <v>162</v>
      </c>
      <c r="X12" s="81">
        <v>721</v>
      </c>
      <c r="Y12" s="81">
        <v>555</v>
      </c>
      <c r="Z12" s="81"/>
      <c r="AA12" s="81">
        <v>65</v>
      </c>
      <c r="AB12" s="81">
        <v>101</v>
      </c>
      <c r="AC12" s="81">
        <v>1788</v>
      </c>
      <c r="AD12" s="81"/>
      <c r="AE12" s="81">
        <v>2</v>
      </c>
      <c r="AF12" s="81"/>
      <c r="AG12" s="81">
        <v>1786</v>
      </c>
      <c r="AH12" s="81">
        <v>20573</v>
      </c>
      <c r="AI12" s="81">
        <v>354</v>
      </c>
      <c r="AJ12" s="81">
        <v>354</v>
      </c>
      <c r="AK12" s="81">
        <v>165</v>
      </c>
      <c r="AL12" s="81">
        <v>189</v>
      </c>
      <c r="AM12" s="81"/>
      <c r="AN12" s="81">
        <v>20135</v>
      </c>
      <c r="AO12" s="81">
        <v>20135</v>
      </c>
      <c r="AP12" s="81">
        <v>30</v>
      </c>
      <c r="AQ12" s="81">
        <v>54</v>
      </c>
      <c r="AR12" s="81"/>
      <c r="AS12" s="81"/>
      <c r="AT12" s="81">
        <v>30</v>
      </c>
      <c r="AU12" s="81"/>
      <c r="AV12" s="81"/>
      <c r="AW12" s="81">
        <v>19067</v>
      </c>
      <c r="AX12" s="81">
        <v>43460</v>
      </c>
      <c r="AY12" s="81">
        <v>15799</v>
      </c>
      <c r="AZ12" s="81">
        <v>5521</v>
      </c>
      <c r="BA12" s="81">
        <v>3332</v>
      </c>
      <c r="BB12" s="81">
        <v>1142</v>
      </c>
      <c r="BC12" s="81">
        <v>2509</v>
      </c>
      <c r="BD12" s="81">
        <v>10563</v>
      </c>
      <c r="BE12" s="81">
        <v>325</v>
      </c>
      <c r="BF12" s="81">
        <v>2336</v>
      </c>
      <c r="BG12" s="166">
        <v>836</v>
      </c>
      <c r="BH12" s="166">
        <v>7066</v>
      </c>
      <c r="BI12" s="166">
        <v>2727</v>
      </c>
      <c r="BJ12" s="166">
        <v>59</v>
      </c>
      <c r="BK12" s="166">
        <v>126</v>
      </c>
      <c r="BL12" s="166">
        <v>8200</v>
      </c>
      <c r="BM12" s="184">
        <v>79640</v>
      </c>
      <c r="BN12" s="184">
        <v>22821</v>
      </c>
      <c r="BO12" s="184">
        <v>29072</v>
      </c>
      <c r="BP12" s="184">
        <v>7262</v>
      </c>
      <c r="BQ12" s="184">
        <v>3670</v>
      </c>
      <c r="BR12" s="184">
        <v>13841</v>
      </c>
      <c r="BS12" s="184">
        <v>48391</v>
      </c>
      <c r="BT12" s="184">
        <v>24224</v>
      </c>
      <c r="BU12" s="184">
        <v>24167</v>
      </c>
      <c r="BV12" s="184">
        <v>17408</v>
      </c>
      <c r="BW12" s="166">
        <v>5</v>
      </c>
      <c r="BX12" s="166">
        <v>65</v>
      </c>
      <c r="BY12" s="184">
        <v>1919</v>
      </c>
      <c r="BZ12" s="81">
        <v>361</v>
      </c>
      <c r="CA12" s="81">
        <v>268</v>
      </c>
      <c r="CB12" s="81">
        <v>8</v>
      </c>
      <c r="CC12" s="81">
        <v>93</v>
      </c>
      <c r="CD12" s="81">
        <v>12</v>
      </c>
      <c r="CE12" s="81">
        <v>28</v>
      </c>
      <c r="CF12" s="81"/>
      <c r="CG12" s="81">
        <v>247</v>
      </c>
      <c r="CH12" s="184">
        <v>1651</v>
      </c>
      <c r="CI12" s="184">
        <v>1651</v>
      </c>
      <c r="CJ12" s="81"/>
      <c r="CK12" s="166">
        <v>356</v>
      </c>
      <c r="CL12" s="81">
        <v>11</v>
      </c>
      <c r="CM12" s="166">
        <v>51</v>
      </c>
      <c r="CN12" s="184">
        <v>1244</v>
      </c>
      <c r="CO12" s="81">
        <v>54</v>
      </c>
      <c r="CP12" s="81"/>
      <c r="CQ12" s="166">
        <v>9</v>
      </c>
      <c r="CR12" s="81">
        <v>3517</v>
      </c>
      <c r="CS12" s="81">
        <v>228</v>
      </c>
      <c r="CT12" s="81">
        <v>518</v>
      </c>
      <c r="CU12" s="81">
        <v>3119</v>
      </c>
      <c r="CV12" s="81">
        <v>29</v>
      </c>
      <c r="CW12" s="81">
        <v>3285</v>
      </c>
      <c r="CX12" s="81">
        <v>184</v>
      </c>
      <c r="CY12" s="81">
        <v>48</v>
      </c>
      <c r="CZ12" s="81">
        <v>163</v>
      </c>
      <c r="DA12" s="81">
        <v>3354</v>
      </c>
      <c r="DB12" s="81">
        <v>519</v>
      </c>
      <c r="DC12" s="81">
        <v>127</v>
      </c>
      <c r="DD12" s="81">
        <v>244</v>
      </c>
      <c r="DE12" s="81">
        <v>349</v>
      </c>
      <c r="DF12" s="81">
        <v>1</v>
      </c>
      <c r="DG12" s="81">
        <v>184</v>
      </c>
      <c r="DH12" s="81">
        <v>303</v>
      </c>
      <c r="DI12" s="81">
        <v>32</v>
      </c>
      <c r="DJ12" s="81">
        <v>27</v>
      </c>
      <c r="DK12" s="81">
        <v>492</v>
      </c>
      <c r="DL12" s="81"/>
      <c r="DM12" s="81">
        <v>1786</v>
      </c>
      <c r="DN12" s="81">
        <v>1</v>
      </c>
      <c r="DO12" s="81"/>
      <c r="DP12" s="81">
        <v>65</v>
      </c>
      <c r="DQ12" s="81">
        <v>25</v>
      </c>
      <c r="DR12" s="81">
        <v>1088</v>
      </c>
      <c r="DS12" s="81">
        <v>723</v>
      </c>
      <c r="DT12" s="81"/>
      <c r="DU12" s="81">
        <v>447</v>
      </c>
      <c r="DV12" s="81">
        <v>325</v>
      </c>
      <c r="DW12" s="256"/>
      <c r="DX12" s="256"/>
      <c r="DY12" s="272">
        <v>185</v>
      </c>
      <c r="DZ12" s="272">
        <v>55</v>
      </c>
      <c r="EA12" s="272">
        <v>20330</v>
      </c>
      <c r="EB12" s="272">
        <v>4344</v>
      </c>
      <c r="EC12" s="272">
        <v>570</v>
      </c>
      <c r="ED12" s="272">
        <v>218</v>
      </c>
      <c r="EE12" s="81">
        <v>1273</v>
      </c>
      <c r="EF12" s="81">
        <v>1300</v>
      </c>
      <c r="EG12" s="81">
        <v>17</v>
      </c>
      <c r="EH12" s="81">
        <v>557</v>
      </c>
      <c r="EI12" s="81">
        <v>529</v>
      </c>
      <c r="EJ12" s="81">
        <v>10</v>
      </c>
      <c r="EK12" s="81"/>
      <c r="EL12" s="81">
        <v>10</v>
      </c>
      <c r="EM12" s="81"/>
      <c r="EN12" s="81">
        <v>9601</v>
      </c>
      <c r="EO12" s="81">
        <v>27</v>
      </c>
      <c r="EP12" s="81">
        <v>1260</v>
      </c>
      <c r="EQ12" s="81">
        <v>7521</v>
      </c>
      <c r="ER12" s="81">
        <v>7480</v>
      </c>
      <c r="ES12" s="81">
        <v>41</v>
      </c>
      <c r="ET12" s="309">
        <v>15678.3</v>
      </c>
      <c r="EU12" s="309">
        <v>3826</v>
      </c>
      <c r="EV12" s="309">
        <v>256.1</v>
      </c>
      <c r="EW12" s="309">
        <v>11.1</v>
      </c>
      <c r="EX12" s="309">
        <v>3352.2</v>
      </c>
      <c r="EY12" s="309">
        <v>10569.9</v>
      </c>
      <c r="EZ12" s="309">
        <v>9040</v>
      </c>
      <c r="FA12" s="309">
        <v>2625.7</v>
      </c>
      <c r="FB12" s="309">
        <v>2504.3</v>
      </c>
      <c r="FC12" s="309">
        <v>121.4</v>
      </c>
      <c r="FD12" s="309">
        <v>6414.3</v>
      </c>
      <c r="FE12" s="309">
        <v>6378.1</v>
      </c>
      <c r="FF12" s="309">
        <v>36.2</v>
      </c>
      <c r="FG12" s="309">
        <v>1131.8</v>
      </c>
      <c r="FH12" s="309">
        <v>154.6</v>
      </c>
      <c r="FI12" s="309">
        <v>977.2</v>
      </c>
      <c r="FJ12" s="309">
        <v>284.2</v>
      </c>
      <c r="FK12" s="309">
        <v>435.8</v>
      </c>
      <c r="FL12" s="309">
        <v>65.2</v>
      </c>
      <c r="FM12" s="309">
        <v>781.4</v>
      </c>
      <c r="FN12" s="77"/>
      <c r="FO12" s="77"/>
      <c r="FP12" s="77"/>
      <c r="FQ12" s="77"/>
      <c r="FR12" s="77"/>
      <c r="FS12" s="77"/>
      <c r="FT12" s="77"/>
      <c r="FU12" s="77"/>
      <c r="FV12" s="77"/>
      <c r="FW12" s="77"/>
      <c r="FX12" s="77"/>
      <c r="FY12" s="77"/>
      <c r="FZ12" s="77"/>
      <c r="GA12" s="77"/>
      <c r="GB12" s="77"/>
      <c r="GC12" s="77"/>
      <c r="GD12" s="77"/>
      <c r="GE12" s="44"/>
      <c r="GF12" s="44"/>
      <c r="GG12" s="44"/>
      <c r="GH12" s="44"/>
      <c r="GI12" s="44"/>
      <c r="GJ12" s="44"/>
      <c r="GK12" s="44"/>
      <c r="GL12" s="44"/>
      <c r="GM12" s="44"/>
    </row>
    <row r="13" spans="1:195" s="45" customFormat="1" ht="22.5" customHeight="1">
      <c r="A13" s="47"/>
      <c r="B13" s="78" t="s">
        <v>447</v>
      </c>
      <c r="C13" s="79">
        <v>69</v>
      </c>
      <c r="D13" s="80">
        <v>32</v>
      </c>
      <c r="E13" s="80"/>
      <c r="F13" s="80"/>
      <c r="G13" s="80">
        <v>11</v>
      </c>
      <c r="H13" s="81">
        <v>76</v>
      </c>
      <c r="I13" s="81">
        <v>73</v>
      </c>
      <c r="J13" s="81"/>
      <c r="K13" s="81">
        <v>1</v>
      </c>
      <c r="L13" s="81">
        <v>2</v>
      </c>
      <c r="M13" s="81">
        <v>5</v>
      </c>
      <c r="N13" s="81">
        <v>47</v>
      </c>
      <c r="O13" s="81">
        <v>24</v>
      </c>
      <c r="P13" s="81"/>
      <c r="Q13" s="81">
        <v>29332</v>
      </c>
      <c r="R13" s="81">
        <v>28892</v>
      </c>
      <c r="S13" s="81">
        <v>16782</v>
      </c>
      <c r="T13" s="81">
        <v>12110</v>
      </c>
      <c r="U13" s="81"/>
      <c r="V13" s="81">
        <v>150</v>
      </c>
      <c r="W13" s="81">
        <v>290</v>
      </c>
      <c r="X13" s="81">
        <v>10077</v>
      </c>
      <c r="Y13" s="81">
        <v>9849</v>
      </c>
      <c r="Z13" s="81"/>
      <c r="AA13" s="81">
        <v>144</v>
      </c>
      <c r="AB13" s="81">
        <v>84</v>
      </c>
      <c r="AC13" s="81">
        <v>12764</v>
      </c>
      <c r="AD13" s="81"/>
      <c r="AE13" s="81">
        <v>7</v>
      </c>
      <c r="AF13" s="81">
        <v>426</v>
      </c>
      <c r="AG13" s="81">
        <v>12331</v>
      </c>
      <c r="AH13" s="81">
        <v>2674</v>
      </c>
      <c r="AI13" s="81">
        <v>498</v>
      </c>
      <c r="AJ13" s="81">
        <v>493</v>
      </c>
      <c r="AK13" s="81">
        <v>362</v>
      </c>
      <c r="AL13" s="81">
        <v>131</v>
      </c>
      <c r="AM13" s="81">
        <v>5</v>
      </c>
      <c r="AN13" s="81">
        <v>2109</v>
      </c>
      <c r="AO13" s="81">
        <v>2109</v>
      </c>
      <c r="AP13" s="81">
        <v>8</v>
      </c>
      <c r="AQ13" s="81">
        <v>59</v>
      </c>
      <c r="AR13" s="81">
        <v>4</v>
      </c>
      <c r="AS13" s="81"/>
      <c r="AT13" s="81"/>
      <c r="AU13" s="81">
        <v>550</v>
      </c>
      <c r="AV13" s="81">
        <v>1349</v>
      </c>
      <c r="AW13" s="81">
        <v>4485</v>
      </c>
      <c r="AX13" s="81">
        <v>32421</v>
      </c>
      <c r="AY13" s="81">
        <v>4189</v>
      </c>
      <c r="AZ13" s="81">
        <v>2049</v>
      </c>
      <c r="BA13" s="81">
        <v>1726</v>
      </c>
      <c r="BB13" s="81">
        <v>667</v>
      </c>
      <c r="BC13" s="81">
        <v>641</v>
      </c>
      <c r="BD13" s="81">
        <v>2771</v>
      </c>
      <c r="BE13" s="81">
        <v>247</v>
      </c>
      <c r="BF13" s="81">
        <v>304</v>
      </c>
      <c r="BG13" s="166">
        <v>309</v>
      </c>
      <c r="BH13" s="166">
        <v>1911</v>
      </c>
      <c r="BI13" s="166">
        <v>777</v>
      </c>
      <c r="BJ13" s="166">
        <v>33</v>
      </c>
      <c r="BK13" s="166">
        <v>114</v>
      </c>
      <c r="BL13" s="166">
        <v>2462</v>
      </c>
      <c r="BM13" s="184">
        <v>7961</v>
      </c>
      <c r="BN13" s="166"/>
      <c r="BO13" s="184">
        <v>3728</v>
      </c>
      <c r="BP13" s="184">
        <v>2768</v>
      </c>
      <c r="BQ13" s="184">
        <v>1189</v>
      </c>
      <c r="BR13" s="184">
        <v>2444</v>
      </c>
      <c r="BS13" s="184">
        <v>4185</v>
      </c>
      <c r="BT13" s="184">
        <v>1805</v>
      </c>
      <c r="BU13" s="184">
        <v>2380</v>
      </c>
      <c r="BV13" s="184">
        <v>1332</v>
      </c>
      <c r="BW13" s="166">
        <v>193</v>
      </c>
      <c r="BX13" s="166">
        <v>866</v>
      </c>
      <c r="BY13" s="184">
        <v>27465</v>
      </c>
      <c r="BZ13" s="81">
        <v>524</v>
      </c>
      <c r="CA13" s="81">
        <v>451</v>
      </c>
      <c r="CB13" s="81">
        <v>6</v>
      </c>
      <c r="CC13" s="81">
        <v>73</v>
      </c>
      <c r="CD13" s="81"/>
      <c r="CE13" s="81">
        <v>45</v>
      </c>
      <c r="CF13" s="81"/>
      <c r="CG13" s="81">
        <v>31</v>
      </c>
      <c r="CH13" s="166">
        <v>570</v>
      </c>
      <c r="CI13" s="166">
        <v>570</v>
      </c>
      <c r="CJ13" s="81"/>
      <c r="CK13" s="166">
        <v>81</v>
      </c>
      <c r="CL13" s="81"/>
      <c r="CM13" s="166">
        <v>7</v>
      </c>
      <c r="CN13" s="166">
        <v>482</v>
      </c>
      <c r="CO13" s="81">
        <v>59</v>
      </c>
      <c r="CP13" s="81"/>
      <c r="CQ13" s="166">
        <v>83</v>
      </c>
      <c r="CR13" s="81">
        <v>1465</v>
      </c>
      <c r="CS13" s="81">
        <v>368</v>
      </c>
      <c r="CT13" s="81">
        <v>315</v>
      </c>
      <c r="CU13" s="81">
        <v>1364</v>
      </c>
      <c r="CV13" s="81">
        <v>5</v>
      </c>
      <c r="CW13" s="81">
        <v>940</v>
      </c>
      <c r="CX13" s="81">
        <v>248</v>
      </c>
      <c r="CY13" s="81">
        <v>277</v>
      </c>
      <c r="CZ13" s="81">
        <v>592</v>
      </c>
      <c r="DA13" s="81">
        <v>873</v>
      </c>
      <c r="DB13" s="81">
        <v>1172</v>
      </c>
      <c r="DC13" s="81">
        <v>461</v>
      </c>
      <c r="DD13" s="81">
        <v>657</v>
      </c>
      <c r="DE13" s="81">
        <v>838</v>
      </c>
      <c r="DF13" s="81">
        <v>3</v>
      </c>
      <c r="DG13" s="81">
        <v>563</v>
      </c>
      <c r="DH13" s="81">
        <v>255</v>
      </c>
      <c r="DI13" s="81">
        <v>354</v>
      </c>
      <c r="DJ13" s="81">
        <v>239</v>
      </c>
      <c r="DK13" s="81">
        <v>933</v>
      </c>
      <c r="DL13" s="81">
        <v>36</v>
      </c>
      <c r="DM13" s="81">
        <v>12761</v>
      </c>
      <c r="DN13" s="81"/>
      <c r="DO13" s="81"/>
      <c r="DP13" s="81">
        <v>130</v>
      </c>
      <c r="DQ13" s="81">
        <v>3</v>
      </c>
      <c r="DR13" s="81">
        <v>578</v>
      </c>
      <c r="DS13" s="81">
        <v>170</v>
      </c>
      <c r="DT13" s="81"/>
      <c r="DU13" s="81">
        <v>5</v>
      </c>
      <c r="DV13" s="81"/>
      <c r="DW13" s="256"/>
      <c r="DX13" s="256"/>
      <c r="DY13" s="272">
        <v>12048</v>
      </c>
      <c r="DZ13" s="272">
        <v>2872</v>
      </c>
      <c r="EA13" s="272">
        <v>4193</v>
      </c>
      <c r="EB13" s="272">
        <v>7917</v>
      </c>
      <c r="EC13" s="272">
        <v>1093</v>
      </c>
      <c r="ED13" s="272">
        <v>710</v>
      </c>
      <c r="EE13" s="81">
        <v>2457</v>
      </c>
      <c r="EF13" s="81">
        <v>2596</v>
      </c>
      <c r="EG13" s="81">
        <v>19</v>
      </c>
      <c r="EH13" s="81">
        <v>326</v>
      </c>
      <c r="EI13" s="81">
        <v>453</v>
      </c>
      <c r="EJ13" s="81">
        <v>15</v>
      </c>
      <c r="EK13" s="81">
        <v>5</v>
      </c>
      <c r="EL13" s="81">
        <v>10</v>
      </c>
      <c r="EM13" s="81"/>
      <c r="EN13" s="81">
        <v>8419</v>
      </c>
      <c r="EO13" s="81">
        <v>83</v>
      </c>
      <c r="EP13" s="81">
        <v>2854</v>
      </c>
      <c r="EQ13" s="81">
        <v>8064</v>
      </c>
      <c r="ER13" s="81">
        <v>7991</v>
      </c>
      <c r="ES13" s="81">
        <v>73</v>
      </c>
      <c r="ET13" s="309">
        <v>14900.9</v>
      </c>
      <c r="EU13" s="309">
        <v>8349</v>
      </c>
      <c r="EV13" s="309">
        <v>298.9</v>
      </c>
      <c r="EW13" s="309">
        <v>4526.7</v>
      </c>
      <c r="EX13" s="309">
        <v>2450.4</v>
      </c>
      <c r="EY13" s="309">
        <v>4918.7</v>
      </c>
      <c r="EZ13" s="309">
        <v>3274.6</v>
      </c>
      <c r="FA13" s="309">
        <v>1238.3</v>
      </c>
      <c r="FB13" s="309">
        <v>1059.1</v>
      </c>
      <c r="FC13" s="309">
        <v>179.2</v>
      </c>
      <c r="FD13" s="309">
        <v>2036.3</v>
      </c>
      <c r="FE13" s="309">
        <v>1763.5</v>
      </c>
      <c r="FF13" s="309">
        <v>272.8</v>
      </c>
      <c r="FG13" s="309">
        <v>1454.2</v>
      </c>
      <c r="FH13" s="309">
        <v>697.6</v>
      </c>
      <c r="FI13" s="309">
        <v>756.6</v>
      </c>
      <c r="FJ13" s="309">
        <v>185.2</v>
      </c>
      <c r="FK13" s="309">
        <v>1303.2</v>
      </c>
      <c r="FL13" s="309">
        <v>118</v>
      </c>
      <c r="FM13" s="309">
        <v>212</v>
      </c>
      <c r="FN13" s="77"/>
      <c r="FO13" s="77"/>
      <c r="FP13" s="77"/>
      <c r="FQ13" s="77"/>
      <c r="FR13" s="77"/>
      <c r="FS13" s="77"/>
      <c r="FT13" s="77"/>
      <c r="FU13" s="77"/>
      <c r="FV13" s="77"/>
      <c r="FW13" s="77"/>
      <c r="FX13" s="77"/>
      <c r="FY13" s="77"/>
      <c r="FZ13" s="77"/>
      <c r="GA13" s="77"/>
      <c r="GB13" s="77"/>
      <c r="GC13" s="77"/>
      <c r="GD13" s="77"/>
      <c r="GE13" s="44"/>
      <c r="GF13" s="44"/>
      <c r="GG13" s="44"/>
      <c r="GH13" s="44"/>
      <c r="GI13" s="44"/>
      <c r="GJ13" s="44"/>
      <c r="GK13" s="44"/>
      <c r="GL13" s="44"/>
      <c r="GM13" s="44"/>
    </row>
    <row r="14" spans="1:195" s="45" customFormat="1" ht="22.5" customHeight="1">
      <c r="A14" s="47"/>
      <c r="B14" s="78" t="s">
        <v>448</v>
      </c>
      <c r="C14" s="79">
        <v>32</v>
      </c>
      <c r="D14" s="80">
        <v>21</v>
      </c>
      <c r="E14" s="80"/>
      <c r="F14" s="80">
        <v>1</v>
      </c>
      <c r="G14" s="80">
        <v>10</v>
      </c>
      <c r="H14" s="81">
        <v>123</v>
      </c>
      <c r="I14" s="81">
        <v>115</v>
      </c>
      <c r="J14" s="81"/>
      <c r="K14" s="81"/>
      <c r="L14" s="81">
        <v>8</v>
      </c>
      <c r="M14" s="81">
        <v>9</v>
      </c>
      <c r="N14" s="81">
        <v>105</v>
      </c>
      <c r="O14" s="81">
        <v>9</v>
      </c>
      <c r="P14" s="81"/>
      <c r="Q14" s="81">
        <v>10320</v>
      </c>
      <c r="R14" s="81">
        <v>9755</v>
      </c>
      <c r="S14" s="81">
        <v>7986</v>
      </c>
      <c r="T14" s="81">
        <v>1769</v>
      </c>
      <c r="U14" s="81"/>
      <c r="V14" s="81"/>
      <c r="W14" s="81">
        <v>565</v>
      </c>
      <c r="X14" s="81">
        <v>3817</v>
      </c>
      <c r="Y14" s="81">
        <v>3552</v>
      </c>
      <c r="Z14" s="81"/>
      <c r="AA14" s="81"/>
      <c r="AB14" s="81">
        <v>265</v>
      </c>
      <c r="AC14" s="81">
        <v>3084</v>
      </c>
      <c r="AD14" s="81"/>
      <c r="AE14" s="81">
        <v>1</v>
      </c>
      <c r="AF14" s="81"/>
      <c r="AG14" s="81">
        <v>3083</v>
      </c>
      <c r="AH14" s="81">
        <v>9702</v>
      </c>
      <c r="AI14" s="81">
        <v>465</v>
      </c>
      <c r="AJ14" s="81">
        <v>460</v>
      </c>
      <c r="AK14" s="81">
        <v>88</v>
      </c>
      <c r="AL14" s="81">
        <v>372</v>
      </c>
      <c r="AM14" s="81">
        <v>5</v>
      </c>
      <c r="AN14" s="81">
        <v>9188</v>
      </c>
      <c r="AO14" s="81">
        <v>9188</v>
      </c>
      <c r="AP14" s="81">
        <v>25</v>
      </c>
      <c r="AQ14" s="81">
        <v>24</v>
      </c>
      <c r="AR14" s="81">
        <v>1</v>
      </c>
      <c r="AS14" s="81"/>
      <c r="AT14" s="81"/>
      <c r="AU14" s="81"/>
      <c r="AV14" s="81"/>
      <c r="AW14" s="81">
        <v>16234</v>
      </c>
      <c r="AX14" s="81">
        <v>37627</v>
      </c>
      <c r="AY14" s="81">
        <v>5797</v>
      </c>
      <c r="AZ14" s="81">
        <v>2407</v>
      </c>
      <c r="BA14" s="81">
        <v>1834</v>
      </c>
      <c r="BB14" s="81">
        <v>582</v>
      </c>
      <c r="BC14" s="81">
        <v>1023</v>
      </c>
      <c r="BD14" s="81">
        <v>3915</v>
      </c>
      <c r="BE14" s="81">
        <v>97</v>
      </c>
      <c r="BF14" s="81">
        <v>1198</v>
      </c>
      <c r="BG14" s="166">
        <v>528</v>
      </c>
      <c r="BH14" s="166">
        <v>2092</v>
      </c>
      <c r="BI14" s="166">
        <v>859</v>
      </c>
      <c r="BJ14" s="166">
        <v>41</v>
      </c>
      <c r="BK14" s="166">
        <v>20</v>
      </c>
      <c r="BL14" s="166">
        <v>3877</v>
      </c>
      <c r="BM14" s="184">
        <v>41664</v>
      </c>
      <c r="BN14" s="184">
        <v>11442</v>
      </c>
      <c r="BO14" s="184">
        <v>16289</v>
      </c>
      <c r="BP14" s="184">
        <v>6967</v>
      </c>
      <c r="BQ14" s="184">
        <v>2170</v>
      </c>
      <c r="BR14" s="184">
        <v>12834</v>
      </c>
      <c r="BS14" s="184">
        <v>20501</v>
      </c>
      <c r="BT14" s="184">
        <v>11963</v>
      </c>
      <c r="BU14" s="184">
        <v>8538</v>
      </c>
      <c r="BV14" s="184">
        <v>8329</v>
      </c>
      <c r="BW14" s="166">
        <v>42</v>
      </c>
      <c r="BX14" s="166">
        <v>620</v>
      </c>
      <c r="BY14" s="184">
        <v>4651</v>
      </c>
      <c r="BZ14" s="81">
        <v>513</v>
      </c>
      <c r="CA14" s="81">
        <v>358</v>
      </c>
      <c r="CB14" s="81"/>
      <c r="CC14" s="81">
        <v>155</v>
      </c>
      <c r="CD14" s="81">
        <v>206</v>
      </c>
      <c r="CE14" s="81">
        <v>68</v>
      </c>
      <c r="CF14" s="81"/>
      <c r="CG14" s="81">
        <v>110</v>
      </c>
      <c r="CH14" s="184">
        <v>1240</v>
      </c>
      <c r="CI14" s="184">
        <v>1240</v>
      </c>
      <c r="CJ14" s="81"/>
      <c r="CK14" s="166">
        <v>323</v>
      </c>
      <c r="CL14" s="81">
        <v>120</v>
      </c>
      <c r="CM14" s="166">
        <v>36</v>
      </c>
      <c r="CN14" s="166">
        <v>881</v>
      </c>
      <c r="CO14" s="81">
        <v>24</v>
      </c>
      <c r="CP14" s="81"/>
      <c r="CQ14" s="166">
        <v>107</v>
      </c>
      <c r="CR14" s="81">
        <v>6636</v>
      </c>
      <c r="CS14" s="81">
        <v>795</v>
      </c>
      <c r="CT14" s="81">
        <v>598</v>
      </c>
      <c r="CU14" s="81">
        <v>6031</v>
      </c>
      <c r="CV14" s="81">
        <v>25</v>
      </c>
      <c r="CW14" s="81">
        <v>4612</v>
      </c>
      <c r="CX14" s="81">
        <v>1124</v>
      </c>
      <c r="CY14" s="81">
        <v>900</v>
      </c>
      <c r="CZ14" s="81">
        <v>1355</v>
      </c>
      <c r="DA14" s="81">
        <v>5281</v>
      </c>
      <c r="DB14" s="81">
        <v>463</v>
      </c>
      <c r="DC14" s="81">
        <v>96</v>
      </c>
      <c r="DD14" s="81">
        <v>138</v>
      </c>
      <c r="DE14" s="81">
        <v>219</v>
      </c>
      <c r="DF14" s="81"/>
      <c r="DG14" s="81">
        <v>150</v>
      </c>
      <c r="DH14" s="81">
        <v>200</v>
      </c>
      <c r="DI14" s="81">
        <v>113</v>
      </c>
      <c r="DJ14" s="81">
        <v>163</v>
      </c>
      <c r="DK14" s="81">
        <v>300</v>
      </c>
      <c r="DL14" s="81">
        <v>2</v>
      </c>
      <c r="DM14" s="81">
        <v>3083</v>
      </c>
      <c r="DN14" s="81"/>
      <c r="DO14" s="81"/>
      <c r="DP14" s="81">
        <v>61</v>
      </c>
      <c r="DQ14" s="81">
        <v>32</v>
      </c>
      <c r="DR14" s="81">
        <v>1114</v>
      </c>
      <c r="DS14" s="81">
        <v>904</v>
      </c>
      <c r="DT14" s="81">
        <v>2</v>
      </c>
      <c r="DU14" s="81">
        <v>32</v>
      </c>
      <c r="DV14" s="81">
        <v>26</v>
      </c>
      <c r="DW14" s="256">
        <v>18</v>
      </c>
      <c r="DX14" s="256">
        <v>18</v>
      </c>
      <c r="DY14" s="272">
        <v>1856</v>
      </c>
      <c r="DZ14" s="272">
        <v>805</v>
      </c>
      <c r="EA14" s="272">
        <v>1437</v>
      </c>
      <c r="EB14" s="272">
        <v>332</v>
      </c>
      <c r="EC14" s="272">
        <v>44</v>
      </c>
      <c r="ED14" s="272">
        <v>13</v>
      </c>
      <c r="EE14" s="81">
        <v>1135</v>
      </c>
      <c r="EF14" s="81">
        <v>774</v>
      </c>
      <c r="EG14" s="81">
        <v>2</v>
      </c>
      <c r="EH14" s="81">
        <v>1205</v>
      </c>
      <c r="EI14" s="81">
        <v>228</v>
      </c>
      <c r="EJ14" s="81">
        <v>19</v>
      </c>
      <c r="EK14" s="81">
        <v>6</v>
      </c>
      <c r="EL14" s="81">
        <v>12</v>
      </c>
      <c r="EM14" s="81">
        <v>1</v>
      </c>
      <c r="EN14" s="81">
        <v>5943</v>
      </c>
      <c r="EO14" s="81">
        <v>26</v>
      </c>
      <c r="EP14" s="81">
        <v>2366</v>
      </c>
      <c r="EQ14" s="81">
        <v>5396</v>
      </c>
      <c r="ER14" s="81">
        <v>5362</v>
      </c>
      <c r="ES14" s="81">
        <v>34</v>
      </c>
      <c r="ET14" s="309">
        <v>14728.2</v>
      </c>
      <c r="EU14" s="309">
        <v>5504.6</v>
      </c>
      <c r="EV14" s="309">
        <v>157.6</v>
      </c>
      <c r="EW14" s="309">
        <v>552.7</v>
      </c>
      <c r="EX14" s="309">
        <v>3320.5</v>
      </c>
      <c r="EY14" s="309">
        <v>6496.7</v>
      </c>
      <c r="EZ14" s="309">
        <v>4399.6</v>
      </c>
      <c r="FA14" s="309">
        <v>911.9</v>
      </c>
      <c r="FB14" s="309">
        <v>901.3</v>
      </c>
      <c r="FC14" s="309">
        <v>10.6</v>
      </c>
      <c r="FD14" s="309">
        <v>3487.7</v>
      </c>
      <c r="FE14" s="309">
        <v>3417.3</v>
      </c>
      <c r="FF14" s="309">
        <v>70.4</v>
      </c>
      <c r="FG14" s="309">
        <v>1593.1</v>
      </c>
      <c r="FH14" s="309">
        <v>132.3</v>
      </c>
      <c r="FI14" s="309">
        <v>1460.8</v>
      </c>
      <c r="FJ14" s="309">
        <v>293.9</v>
      </c>
      <c r="FK14" s="309">
        <v>1486.3</v>
      </c>
      <c r="FL14" s="309">
        <v>226.8</v>
      </c>
      <c r="FM14" s="309">
        <v>1013.8</v>
      </c>
      <c r="FN14" s="77"/>
      <c r="FO14" s="77"/>
      <c r="FP14" s="77"/>
      <c r="FQ14" s="77"/>
      <c r="FR14" s="77"/>
      <c r="FS14" s="77"/>
      <c r="FT14" s="77"/>
      <c r="FU14" s="77"/>
      <c r="FV14" s="77"/>
      <c r="FW14" s="77"/>
      <c r="FX14" s="77"/>
      <c r="FY14" s="77"/>
      <c r="FZ14" s="77"/>
      <c r="GA14" s="77"/>
      <c r="GB14" s="77"/>
      <c r="GC14" s="77"/>
      <c r="GD14" s="77"/>
      <c r="GE14" s="44"/>
      <c r="GF14" s="44"/>
      <c r="GG14" s="44"/>
      <c r="GH14" s="44"/>
      <c r="GI14" s="44"/>
      <c r="GJ14" s="44"/>
      <c r="GK14" s="44"/>
      <c r="GL14" s="44"/>
      <c r="GM14" s="44"/>
    </row>
    <row r="15" spans="1:195" s="45" customFormat="1" ht="22.5" customHeight="1">
      <c r="A15" s="47"/>
      <c r="B15" s="78" t="s">
        <v>449</v>
      </c>
      <c r="C15" s="79">
        <v>73</v>
      </c>
      <c r="D15" s="80">
        <v>61</v>
      </c>
      <c r="E15" s="80"/>
      <c r="F15" s="80">
        <v>1</v>
      </c>
      <c r="G15" s="80">
        <v>6</v>
      </c>
      <c r="H15" s="81">
        <v>108</v>
      </c>
      <c r="I15" s="81">
        <v>105</v>
      </c>
      <c r="J15" s="81"/>
      <c r="K15" s="81">
        <v>2</v>
      </c>
      <c r="L15" s="81">
        <v>1</v>
      </c>
      <c r="M15" s="81"/>
      <c r="N15" s="81">
        <v>104</v>
      </c>
      <c r="O15" s="81">
        <v>2</v>
      </c>
      <c r="P15" s="81">
        <v>2</v>
      </c>
      <c r="Q15" s="81">
        <v>16837</v>
      </c>
      <c r="R15" s="81">
        <v>16545</v>
      </c>
      <c r="S15" s="81">
        <v>8641</v>
      </c>
      <c r="T15" s="81">
        <v>7904</v>
      </c>
      <c r="U15" s="81"/>
      <c r="V15" s="81">
        <v>132</v>
      </c>
      <c r="W15" s="81">
        <v>160</v>
      </c>
      <c r="X15" s="81">
        <v>2495</v>
      </c>
      <c r="Y15" s="81">
        <v>2442</v>
      </c>
      <c r="Z15" s="81"/>
      <c r="AA15" s="81">
        <v>53</v>
      </c>
      <c r="AB15" s="81"/>
      <c r="AC15" s="81">
        <v>1096</v>
      </c>
      <c r="AD15" s="81"/>
      <c r="AE15" s="81">
        <v>7</v>
      </c>
      <c r="AF15" s="81">
        <v>9</v>
      </c>
      <c r="AG15" s="81">
        <v>1080</v>
      </c>
      <c r="AH15" s="81">
        <v>20430</v>
      </c>
      <c r="AI15" s="81">
        <v>561</v>
      </c>
      <c r="AJ15" s="81">
        <v>561</v>
      </c>
      <c r="AK15" s="81">
        <v>69</v>
      </c>
      <c r="AL15" s="81">
        <v>492</v>
      </c>
      <c r="AM15" s="81"/>
      <c r="AN15" s="81">
        <v>19689</v>
      </c>
      <c r="AO15" s="81">
        <v>19689</v>
      </c>
      <c r="AP15" s="81">
        <v>180</v>
      </c>
      <c r="AQ15" s="81"/>
      <c r="AR15" s="81">
        <v>2</v>
      </c>
      <c r="AS15" s="81"/>
      <c r="AT15" s="81"/>
      <c r="AU15" s="81"/>
      <c r="AV15" s="81"/>
      <c r="AW15" s="81">
        <v>21871</v>
      </c>
      <c r="AX15" s="81">
        <v>46687</v>
      </c>
      <c r="AY15" s="81">
        <v>6695</v>
      </c>
      <c r="AZ15" s="81">
        <v>2430</v>
      </c>
      <c r="BA15" s="81">
        <v>1337</v>
      </c>
      <c r="BB15" s="81">
        <v>834</v>
      </c>
      <c r="BC15" s="81">
        <v>1323</v>
      </c>
      <c r="BD15" s="81">
        <v>3783</v>
      </c>
      <c r="BE15" s="81">
        <v>274</v>
      </c>
      <c r="BF15" s="81">
        <v>675</v>
      </c>
      <c r="BG15" s="166">
        <v>354</v>
      </c>
      <c r="BH15" s="166">
        <v>2480</v>
      </c>
      <c r="BI15" s="166">
        <v>1589</v>
      </c>
      <c r="BJ15" s="166">
        <v>11</v>
      </c>
      <c r="BK15" s="166">
        <v>73</v>
      </c>
      <c r="BL15" s="166">
        <v>3358</v>
      </c>
      <c r="BM15" s="184">
        <v>69195</v>
      </c>
      <c r="BN15" s="184">
        <v>17123</v>
      </c>
      <c r="BO15" s="184">
        <v>26301</v>
      </c>
      <c r="BP15" s="184">
        <v>10687</v>
      </c>
      <c r="BQ15" s="184">
        <v>6347</v>
      </c>
      <c r="BR15" s="184">
        <v>19084</v>
      </c>
      <c r="BS15" s="184">
        <v>32011</v>
      </c>
      <c r="BT15" s="184">
        <v>11364</v>
      </c>
      <c r="BU15" s="184">
        <v>20647</v>
      </c>
      <c r="BV15" s="184">
        <v>18100</v>
      </c>
      <c r="BW15" s="166">
        <v>444</v>
      </c>
      <c r="BX15" s="166">
        <v>400</v>
      </c>
      <c r="BY15" s="184">
        <v>14692</v>
      </c>
      <c r="BZ15" s="81">
        <v>625</v>
      </c>
      <c r="CA15" s="81">
        <v>378</v>
      </c>
      <c r="CB15" s="81"/>
      <c r="CC15" s="81">
        <v>247</v>
      </c>
      <c r="CD15" s="81">
        <v>363</v>
      </c>
      <c r="CE15" s="81">
        <v>829</v>
      </c>
      <c r="CF15" s="81">
        <v>2</v>
      </c>
      <c r="CG15" s="81">
        <v>17</v>
      </c>
      <c r="CH15" s="184">
        <v>5191</v>
      </c>
      <c r="CI15" s="184">
        <v>5189</v>
      </c>
      <c r="CJ15" s="166">
        <v>2</v>
      </c>
      <c r="CK15" s="166">
        <v>946</v>
      </c>
      <c r="CL15" s="81">
        <v>158</v>
      </c>
      <c r="CM15" s="166">
        <v>752</v>
      </c>
      <c r="CN15" s="184">
        <v>3493</v>
      </c>
      <c r="CO15" s="81"/>
      <c r="CP15" s="81"/>
      <c r="CQ15" s="166"/>
      <c r="CR15" s="81">
        <v>13947</v>
      </c>
      <c r="CS15" s="81">
        <v>1699</v>
      </c>
      <c r="CT15" s="81">
        <v>2802</v>
      </c>
      <c r="CU15" s="81">
        <v>10897</v>
      </c>
      <c r="CV15" s="81">
        <v>172</v>
      </c>
      <c r="CW15" s="81">
        <v>10705</v>
      </c>
      <c r="CX15" s="81">
        <v>2241</v>
      </c>
      <c r="CY15" s="81">
        <v>1001</v>
      </c>
      <c r="CZ15" s="81">
        <v>874</v>
      </c>
      <c r="DA15" s="81">
        <v>13073</v>
      </c>
      <c r="DB15" s="81">
        <v>293</v>
      </c>
      <c r="DC15" s="81">
        <v>62</v>
      </c>
      <c r="DD15" s="81">
        <v>79</v>
      </c>
      <c r="DE15" s="81">
        <v>181</v>
      </c>
      <c r="DF15" s="81">
        <v>8</v>
      </c>
      <c r="DG15" s="81">
        <v>241</v>
      </c>
      <c r="DH15" s="81">
        <v>33</v>
      </c>
      <c r="DI15" s="81">
        <v>19</v>
      </c>
      <c r="DJ15" s="81">
        <v>54</v>
      </c>
      <c r="DK15" s="81">
        <v>239</v>
      </c>
      <c r="DL15" s="81">
        <v>2</v>
      </c>
      <c r="DM15" s="81">
        <v>1090</v>
      </c>
      <c r="DN15" s="81"/>
      <c r="DO15" s="81"/>
      <c r="DP15" s="81">
        <v>4</v>
      </c>
      <c r="DQ15" s="81">
        <v>1</v>
      </c>
      <c r="DR15" s="81">
        <v>1064</v>
      </c>
      <c r="DS15" s="81">
        <v>781</v>
      </c>
      <c r="DT15" s="81"/>
      <c r="DU15" s="81"/>
      <c r="DV15" s="81"/>
      <c r="DW15" s="256"/>
      <c r="DX15" s="256"/>
      <c r="DY15" s="272">
        <v>22</v>
      </c>
      <c r="DZ15" s="272"/>
      <c r="EA15" s="272">
        <v>7874</v>
      </c>
      <c r="EB15" s="272">
        <v>30</v>
      </c>
      <c r="EC15" s="272">
        <v>963</v>
      </c>
      <c r="ED15" s="272">
        <v>30</v>
      </c>
      <c r="EE15" s="81">
        <v>779</v>
      </c>
      <c r="EF15" s="81">
        <v>1042</v>
      </c>
      <c r="EG15" s="81">
        <v>4</v>
      </c>
      <c r="EH15" s="81">
        <v>1251</v>
      </c>
      <c r="EI15" s="81">
        <v>184</v>
      </c>
      <c r="EJ15" s="81">
        <v>15</v>
      </c>
      <c r="EK15" s="81">
        <v>1</v>
      </c>
      <c r="EL15" s="81">
        <v>14</v>
      </c>
      <c r="EM15" s="81"/>
      <c r="EN15" s="81">
        <v>6400</v>
      </c>
      <c r="EO15" s="81">
        <v>19</v>
      </c>
      <c r="EP15" s="81">
        <v>2416</v>
      </c>
      <c r="EQ15" s="81">
        <v>4698</v>
      </c>
      <c r="ER15" s="81">
        <v>4601</v>
      </c>
      <c r="ES15" s="81">
        <v>97</v>
      </c>
      <c r="ET15" s="309">
        <v>17649.3</v>
      </c>
      <c r="EU15" s="309">
        <v>4818.4</v>
      </c>
      <c r="EV15" s="309">
        <v>386</v>
      </c>
      <c r="EW15" s="309">
        <v>297.8</v>
      </c>
      <c r="EX15" s="309">
        <v>4134.6</v>
      </c>
      <c r="EY15" s="309">
        <v>11411.7</v>
      </c>
      <c r="EZ15" s="309">
        <v>7600</v>
      </c>
      <c r="FA15" s="309">
        <v>1083</v>
      </c>
      <c r="FB15" s="309">
        <v>1083</v>
      </c>
      <c r="FC15" s="309"/>
      <c r="FD15" s="309">
        <v>6517</v>
      </c>
      <c r="FE15" s="309">
        <v>6517</v>
      </c>
      <c r="FF15" s="309"/>
      <c r="FG15" s="309">
        <v>3106.8</v>
      </c>
      <c r="FH15" s="309">
        <v>92.6</v>
      </c>
      <c r="FI15" s="309">
        <v>3014.2</v>
      </c>
      <c r="FJ15" s="309">
        <v>704.7</v>
      </c>
      <c r="FK15" s="309">
        <v>340.3</v>
      </c>
      <c r="FL15" s="309">
        <v>72.9</v>
      </c>
      <c r="FM15" s="309">
        <v>1006</v>
      </c>
      <c r="FN15" s="77"/>
      <c r="FO15" s="77"/>
      <c r="FP15" s="77"/>
      <c r="FQ15" s="77"/>
      <c r="FR15" s="77"/>
      <c r="FS15" s="77"/>
      <c r="FT15" s="77"/>
      <c r="FU15" s="77"/>
      <c r="FV15" s="77"/>
      <c r="FW15" s="77"/>
      <c r="FX15" s="77"/>
      <c r="FY15" s="77"/>
      <c r="FZ15" s="77"/>
      <c r="GA15" s="77"/>
      <c r="GB15" s="77"/>
      <c r="GC15" s="77"/>
      <c r="GD15" s="77"/>
      <c r="GE15" s="44"/>
      <c r="GF15" s="44"/>
      <c r="GG15" s="44"/>
      <c r="GH15" s="44"/>
      <c r="GI15" s="44"/>
      <c r="GJ15" s="44"/>
      <c r="GK15" s="44"/>
      <c r="GL15" s="44"/>
      <c r="GM15" s="44"/>
    </row>
    <row r="16" spans="1:195" s="46" customFormat="1" ht="22.5" customHeight="1">
      <c r="A16" s="47"/>
      <c r="B16" s="78" t="s">
        <v>450</v>
      </c>
      <c r="C16" s="79">
        <v>121</v>
      </c>
      <c r="D16" s="80">
        <v>82</v>
      </c>
      <c r="E16" s="80">
        <v>2</v>
      </c>
      <c r="F16" s="80"/>
      <c r="G16" s="80">
        <v>6</v>
      </c>
      <c r="H16" s="81">
        <v>126</v>
      </c>
      <c r="I16" s="81">
        <v>120</v>
      </c>
      <c r="J16" s="81"/>
      <c r="K16" s="81">
        <v>2</v>
      </c>
      <c r="L16" s="81">
        <v>4</v>
      </c>
      <c r="M16" s="81">
        <v>1</v>
      </c>
      <c r="N16" s="81">
        <v>87</v>
      </c>
      <c r="O16" s="81">
        <v>37</v>
      </c>
      <c r="P16" s="81">
        <v>1</v>
      </c>
      <c r="Q16" s="81">
        <v>25539</v>
      </c>
      <c r="R16" s="81">
        <v>24848</v>
      </c>
      <c r="S16" s="81">
        <v>8140</v>
      </c>
      <c r="T16" s="81">
        <v>16708</v>
      </c>
      <c r="U16" s="81"/>
      <c r="V16" s="81">
        <v>180</v>
      </c>
      <c r="W16" s="81">
        <v>511</v>
      </c>
      <c r="X16" s="81">
        <v>3305</v>
      </c>
      <c r="Y16" s="81">
        <v>3239</v>
      </c>
      <c r="Z16" s="81"/>
      <c r="AA16" s="81">
        <v>58</v>
      </c>
      <c r="AB16" s="81">
        <v>8</v>
      </c>
      <c r="AC16" s="81">
        <v>2350</v>
      </c>
      <c r="AD16" s="81"/>
      <c r="AE16" s="81">
        <v>4</v>
      </c>
      <c r="AF16" s="81"/>
      <c r="AG16" s="81">
        <v>2346</v>
      </c>
      <c r="AH16" s="81">
        <v>18147</v>
      </c>
      <c r="AI16" s="81">
        <v>884</v>
      </c>
      <c r="AJ16" s="81">
        <v>882</v>
      </c>
      <c r="AK16" s="81">
        <v>113</v>
      </c>
      <c r="AL16" s="81">
        <v>769</v>
      </c>
      <c r="AM16" s="81">
        <v>2</v>
      </c>
      <c r="AN16" s="81">
        <v>17210</v>
      </c>
      <c r="AO16" s="81">
        <v>17210</v>
      </c>
      <c r="AP16" s="81">
        <v>53</v>
      </c>
      <c r="AQ16" s="81"/>
      <c r="AR16" s="81">
        <v>3</v>
      </c>
      <c r="AS16" s="81"/>
      <c r="AT16" s="81"/>
      <c r="AU16" s="81"/>
      <c r="AV16" s="81">
        <v>100</v>
      </c>
      <c r="AW16" s="81">
        <v>36483</v>
      </c>
      <c r="AX16" s="81">
        <v>70847</v>
      </c>
      <c r="AY16" s="81">
        <v>7425</v>
      </c>
      <c r="AZ16" s="81">
        <v>2216</v>
      </c>
      <c r="BA16" s="81">
        <v>1381</v>
      </c>
      <c r="BB16" s="81">
        <v>594</v>
      </c>
      <c r="BC16" s="81">
        <v>1700</v>
      </c>
      <c r="BD16" s="81">
        <v>4669</v>
      </c>
      <c r="BE16" s="81">
        <v>170</v>
      </c>
      <c r="BF16" s="81">
        <v>1938</v>
      </c>
      <c r="BG16" s="166">
        <v>1430</v>
      </c>
      <c r="BH16" s="166">
        <v>1131</v>
      </c>
      <c r="BI16" s="166">
        <v>1056</v>
      </c>
      <c r="BJ16" s="166">
        <v>84</v>
      </c>
      <c r="BK16" s="166">
        <v>50</v>
      </c>
      <c r="BL16" s="166">
        <v>4366</v>
      </c>
      <c r="BM16" s="184">
        <v>116031</v>
      </c>
      <c r="BN16" s="184">
        <v>7109</v>
      </c>
      <c r="BO16" s="184">
        <v>35943</v>
      </c>
      <c r="BP16" s="184">
        <v>14508</v>
      </c>
      <c r="BQ16" s="184">
        <v>6247</v>
      </c>
      <c r="BR16" s="184">
        <v>30600</v>
      </c>
      <c r="BS16" s="184">
        <v>69277</v>
      </c>
      <c r="BT16" s="184">
        <v>36635</v>
      </c>
      <c r="BU16" s="184">
        <v>32642</v>
      </c>
      <c r="BV16" s="184">
        <v>16154</v>
      </c>
      <c r="BW16" s="184">
        <v>1427</v>
      </c>
      <c r="BX16" s="184">
        <v>13539</v>
      </c>
      <c r="BY16" s="184">
        <v>71246</v>
      </c>
      <c r="BZ16" s="81">
        <v>378</v>
      </c>
      <c r="CA16" s="81">
        <v>365</v>
      </c>
      <c r="CB16" s="81">
        <v>4</v>
      </c>
      <c r="CC16" s="81">
        <v>13</v>
      </c>
      <c r="CD16" s="81">
        <v>96</v>
      </c>
      <c r="CE16" s="81">
        <v>36</v>
      </c>
      <c r="CF16" s="81">
        <v>1</v>
      </c>
      <c r="CG16" s="81">
        <v>76</v>
      </c>
      <c r="CH16" s="184">
        <v>1400</v>
      </c>
      <c r="CI16" s="184">
        <v>1303</v>
      </c>
      <c r="CJ16" s="166">
        <v>97</v>
      </c>
      <c r="CK16" s="166">
        <v>505</v>
      </c>
      <c r="CL16" s="81">
        <v>34</v>
      </c>
      <c r="CM16" s="166">
        <v>311</v>
      </c>
      <c r="CN16" s="166">
        <v>584</v>
      </c>
      <c r="CO16" s="81"/>
      <c r="CP16" s="81"/>
      <c r="CQ16" s="166"/>
      <c r="CR16" s="81">
        <v>15806</v>
      </c>
      <c r="CS16" s="81">
        <v>2335</v>
      </c>
      <c r="CT16" s="81">
        <v>1886</v>
      </c>
      <c r="CU16" s="81">
        <v>15196</v>
      </c>
      <c r="CV16" s="81">
        <v>38</v>
      </c>
      <c r="CW16" s="81">
        <v>10865</v>
      </c>
      <c r="CX16" s="81">
        <v>3221</v>
      </c>
      <c r="CY16" s="81">
        <v>1720</v>
      </c>
      <c r="CZ16" s="81">
        <v>1652</v>
      </c>
      <c r="DA16" s="81">
        <v>14154</v>
      </c>
      <c r="DB16" s="81">
        <v>365</v>
      </c>
      <c r="DC16" s="81">
        <v>64</v>
      </c>
      <c r="DD16" s="81">
        <v>177</v>
      </c>
      <c r="DE16" s="81">
        <v>218</v>
      </c>
      <c r="DF16" s="81">
        <v>15</v>
      </c>
      <c r="DG16" s="81">
        <v>122</v>
      </c>
      <c r="DH16" s="81">
        <v>184</v>
      </c>
      <c r="DI16" s="81">
        <v>59</v>
      </c>
      <c r="DJ16" s="81">
        <v>87</v>
      </c>
      <c r="DK16" s="81">
        <v>278</v>
      </c>
      <c r="DL16" s="81"/>
      <c r="DM16" s="81">
        <v>2346</v>
      </c>
      <c r="DN16" s="81"/>
      <c r="DO16" s="81"/>
      <c r="DP16" s="81">
        <v>73</v>
      </c>
      <c r="DQ16" s="81">
        <v>5</v>
      </c>
      <c r="DR16" s="81">
        <v>2164</v>
      </c>
      <c r="DS16" s="81">
        <v>1958</v>
      </c>
      <c r="DT16" s="81"/>
      <c r="DU16" s="81">
        <v>45</v>
      </c>
      <c r="DV16" s="81">
        <v>4</v>
      </c>
      <c r="DW16" s="256"/>
      <c r="DX16" s="256"/>
      <c r="DY16" s="272">
        <v>64</v>
      </c>
      <c r="DZ16" s="272">
        <v>40</v>
      </c>
      <c r="EA16" s="272">
        <v>5286</v>
      </c>
      <c r="EB16" s="272">
        <v>11422</v>
      </c>
      <c r="EC16" s="272">
        <v>375</v>
      </c>
      <c r="ED16" s="272">
        <v>1980</v>
      </c>
      <c r="EE16" s="81">
        <v>1348</v>
      </c>
      <c r="EF16" s="81">
        <v>897</v>
      </c>
      <c r="EG16" s="81">
        <v>15</v>
      </c>
      <c r="EH16" s="81">
        <v>2042</v>
      </c>
      <c r="EI16" s="81">
        <v>194</v>
      </c>
      <c r="EJ16" s="81">
        <v>23</v>
      </c>
      <c r="EK16" s="81">
        <v>2</v>
      </c>
      <c r="EL16" s="81">
        <v>11</v>
      </c>
      <c r="EM16" s="81">
        <v>10</v>
      </c>
      <c r="EN16" s="81">
        <v>10950</v>
      </c>
      <c r="EO16" s="81">
        <v>41</v>
      </c>
      <c r="EP16" s="81">
        <v>3016</v>
      </c>
      <c r="EQ16" s="81">
        <v>8650</v>
      </c>
      <c r="ER16" s="81">
        <v>8621</v>
      </c>
      <c r="ES16" s="81">
        <v>29</v>
      </c>
      <c r="ET16" s="309">
        <v>23233</v>
      </c>
      <c r="EU16" s="309">
        <v>7331.1</v>
      </c>
      <c r="EV16" s="309">
        <v>361.1</v>
      </c>
      <c r="EW16" s="309">
        <v>699.3</v>
      </c>
      <c r="EX16" s="309">
        <v>5788.1</v>
      </c>
      <c r="EY16" s="309">
        <v>13793.9</v>
      </c>
      <c r="EZ16" s="309">
        <v>10030.5</v>
      </c>
      <c r="FA16" s="309">
        <v>1163.1</v>
      </c>
      <c r="FB16" s="309">
        <v>1149</v>
      </c>
      <c r="FC16" s="309">
        <v>14.1</v>
      </c>
      <c r="FD16" s="309">
        <v>8867.4</v>
      </c>
      <c r="FE16" s="309">
        <v>8847.6</v>
      </c>
      <c r="FF16" s="309">
        <v>19.8</v>
      </c>
      <c r="FG16" s="309">
        <v>3400.6</v>
      </c>
      <c r="FH16" s="309">
        <v>142.7</v>
      </c>
      <c r="FI16" s="309">
        <v>3257.9</v>
      </c>
      <c r="FJ16" s="309">
        <v>345.5</v>
      </c>
      <c r="FK16" s="309">
        <v>1657.9</v>
      </c>
      <c r="FL16" s="309">
        <v>239.8</v>
      </c>
      <c r="FM16" s="309">
        <v>210.3</v>
      </c>
      <c r="FN16" s="77"/>
      <c r="FO16" s="77"/>
      <c r="FP16" s="77"/>
      <c r="FQ16" s="77"/>
      <c r="FR16" s="77"/>
      <c r="FS16" s="77"/>
      <c r="FT16" s="77"/>
      <c r="FU16" s="77"/>
      <c r="FV16" s="77"/>
      <c r="FW16" s="77"/>
      <c r="FX16" s="77"/>
      <c r="FY16" s="77"/>
      <c r="FZ16" s="77"/>
      <c r="GA16" s="77"/>
      <c r="GB16" s="77"/>
      <c r="GC16" s="77"/>
      <c r="GD16" s="77"/>
      <c r="GE16" s="345"/>
      <c r="GF16" s="345"/>
      <c r="GG16" s="345"/>
      <c r="GH16" s="345"/>
      <c r="GI16" s="345"/>
      <c r="GJ16" s="345"/>
      <c r="GK16" s="345"/>
      <c r="GL16" s="345"/>
      <c r="GM16" s="345"/>
    </row>
    <row r="17" spans="1:195" s="46" customFormat="1" ht="22.5" customHeight="1">
      <c r="A17" s="47"/>
      <c r="B17" s="78" t="s">
        <v>451</v>
      </c>
      <c r="C17" s="79">
        <v>109</v>
      </c>
      <c r="D17" s="80">
        <v>86</v>
      </c>
      <c r="E17" s="80"/>
      <c r="F17" s="80">
        <v>1</v>
      </c>
      <c r="G17" s="80">
        <v>22</v>
      </c>
      <c r="H17" s="81">
        <v>90</v>
      </c>
      <c r="I17" s="81">
        <v>83</v>
      </c>
      <c r="J17" s="81"/>
      <c r="K17" s="81">
        <v>2</v>
      </c>
      <c r="L17" s="81">
        <v>5</v>
      </c>
      <c r="M17" s="81">
        <v>1</v>
      </c>
      <c r="N17" s="81">
        <v>80</v>
      </c>
      <c r="O17" s="81">
        <v>9</v>
      </c>
      <c r="P17" s="81"/>
      <c r="Q17" s="81">
        <v>17917</v>
      </c>
      <c r="R17" s="81">
        <v>17050</v>
      </c>
      <c r="S17" s="81">
        <v>7895</v>
      </c>
      <c r="T17" s="81">
        <v>9155</v>
      </c>
      <c r="U17" s="81"/>
      <c r="V17" s="81">
        <v>530</v>
      </c>
      <c r="W17" s="81">
        <v>337</v>
      </c>
      <c r="X17" s="81">
        <v>2160</v>
      </c>
      <c r="Y17" s="81">
        <v>2023</v>
      </c>
      <c r="Z17" s="81"/>
      <c r="AA17" s="81">
        <v>64</v>
      </c>
      <c r="AB17" s="81">
        <v>73</v>
      </c>
      <c r="AC17" s="81">
        <v>6052</v>
      </c>
      <c r="AD17" s="81"/>
      <c r="AE17" s="81">
        <v>3</v>
      </c>
      <c r="AF17" s="81">
        <v>15</v>
      </c>
      <c r="AG17" s="81">
        <v>6034</v>
      </c>
      <c r="AH17" s="81">
        <v>16329</v>
      </c>
      <c r="AI17" s="81">
        <v>434</v>
      </c>
      <c r="AJ17" s="81">
        <v>432</v>
      </c>
      <c r="AK17" s="81">
        <v>235</v>
      </c>
      <c r="AL17" s="81">
        <v>197</v>
      </c>
      <c r="AM17" s="81">
        <v>2</v>
      </c>
      <c r="AN17" s="81">
        <v>15879</v>
      </c>
      <c r="AO17" s="81">
        <v>15879</v>
      </c>
      <c r="AP17" s="81">
        <v>16</v>
      </c>
      <c r="AQ17" s="81"/>
      <c r="AR17" s="81">
        <v>3</v>
      </c>
      <c r="AS17" s="81"/>
      <c r="AT17" s="81"/>
      <c r="AU17" s="81"/>
      <c r="AV17" s="81">
        <v>150</v>
      </c>
      <c r="AW17" s="81">
        <v>18829</v>
      </c>
      <c r="AX17" s="81">
        <v>21153</v>
      </c>
      <c r="AY17" s="81">
        <v>5175</v>
      </c>
      <c r="AZ17" s="81">
        <v>1926</v>
      </c>
      <c r="BA17" s="81">
        <v>1415</v>
      </c>
      <c r="BB17" s="81">
        <v>215</v>
      </c>
      <c r="BC17" s="81">
        <v>868</v>
      </c>
      <c r="BD17" s="81">
        <v>2971</v>
      </c>
      <c r="BE17" s="81">
        <v>40</v>
      </c>
      <c r="BF17" s="81">
        <v>851</v>
      </c>
      <c r="BG17" s="166">
        <v>348</v>
      </c>
      <c r="BH17" s="166">
        <v>1732</v>
      </c>
      <c r="BI17" s="166">
        <v>1336</v>
      </c>
      <c r="BJ17" s="166">
        <v>30</v>
      </c>
      <c r="BK17" s="166">
        <v>75</v>
      </c>
      <c r="BL17" s="166">
        <v>2583</v>
      </c>
      <c r="BM17" s="184">
        <v>44978</v>
      </c>
      <c r="BN17" s="184">
        <v>20909</v>
      </c>
      <c r="BO17" s="184">
        <v>13235</v>
      </c>
      <c r="BP17" s="184">
        <v>12002</v>
      </c>
      <c r="BQ17" s="166">
        <v>505</v>
      </c>
      <c r="BR17" s="184">
        <v>9115</v>
      </c>
      <c r="BS17" s="184">
        <v>21320</v>
      </c>
      <c r="BT17" s="184">
        <v>8180</v>
      </c>
      <c r="BU17" s="184">
        <v>13140</v>
      </c>
      <c r="BV17" s="184">
        <v>14543</v>
      </c>
      <c r="BW17" s="184">
        <v>2286</v>
      </c>
      <c r="BX17" s="166">
        <v>953</v>
      </c>
      <c r="BY17" s="184">
        <v>44509</v>
      </c>
      <c r="BZ17" s="81">
        <v>1344</v>
      </c>
      <c r="CA17" s="81">
        <v>870</v>
      </c>
      <c r="CB17" s="81">
        <v>14</v>
      </c>
      <c r="CC17" s="81">
        <v>474</v>
      </c>
      <c r="CD17" s="81">
        <v>500</v>
      </c>
      <c r="CE17" s="81"/>
      <c r="CF17" s="81"/>
      <c r="CG17" s="81">
        <v>529</v>
      </c>
      <c r="CH17" s="184">
        <v>2415</v>
      </c>
      <c r="CI17" s="184">
        <v>2409</v>
      </c>
      <c r="CJ17" s="166">
        <v>6</v>
      </c>
      <c r="CK17" s="166">
        <v>503</v>
      </c>
      <c r="CL17" s="81">
        <v>289</v>
      </c>
      <c r="CM17" s="166">
        <v>300</v>
      </c>
      <c r="CN17" s="184">
        <v>1612</v>
      </c>
      <c r="CO17" s="81"/>
      <c r="CP17" s="81"/>
      <c r="CQ17" s="166"/>
      <c r="CR17" s="81">
        <v>7529</v>
      </c>
      <c r="CS17" s="81">
        <v>725</v>
      </c>
      <c r="CT17" s="81">
        <v>2490</v>
      </c>
      <c r="CU17" s="81">
        <v>7063</v>
      </c>
      <c r="CV17" s="81">
        <v>15</v>
      </c>
      <c r="CW17" s="81">
        <v>6750</v>
      </c>
      <c r="CX17" s="81">
        <v>522</v>
      </c>
      <c r="CY17" s="81">
        <v>257</v>
      </c>
      <c r="CZ17" s="81">
        <v>572</v>
      </c>
      <c r="DA17" s="81">
        <v>6957</v>
      </c>
      <c r="DB17" s="81">
        <v>430</v>
      </c>
      <c r="DC17" s="81">
        <v>58</v>
      </c>
      <c r="DD17" s="81">
        <v>144</v>
      </c>
      <c r="DE17" s="81">
        <v>305</v>
      </c>
      <c r="DF17" s="81">
        <v>1</v>
      </c>
      <c r="DG17" s="81">
        <v>222</v>
      </c>
      <c r="DH17" s="81">
        <v>151</v>
      </c>
      <c r="DI17" s="81">
        <v>57</v>
      </c>
      <c r="DJ17" s="81">
        <v>111</v>
      </c>
      <c r="DK17" s="81">
        <v>319</v>
      </c>
      <c r="DL17" s="81">
        <v>1</v>
      </c>
      <c r="DM17" s="81">
        <v>6049</v>
      </c>
      <c r="DN17" s="81"/>
      <c r="DO17" s="81"/>
      <c r="DP17" s="81">
        <v>73</v>
      </c>
      <c r="DQ17" s="81">
        <v>37</v>
      </c>
      <c r="DR17" s="81">
        <v>1278</v>
      </c>
      <c r="DS17" s="81">
        <v>1055</v>
      </c>
      <c r="DT17" s="81"/>
      <c r="DU17" s="81">
        <v>187</v>
      </c>
      <c r="DV17" s="81">
        <v>141</v>
      </c>
      <c r="DW17" s="256"/>
      <c r="DX17" s="256"/>
      <c r="DY17" s="272">
        <v>4511</v>
      </c>
      <c r="DZ17" s="272">
        <v>2951</v>
      </c>
      <c r="EA17" s="272">
        <v>6956</v>
      </c>
      <c r="EB17" s="272">
        <v>2199</v>
      </c>
      <c r="EC17" s="272">
        <v>141</v>
      </c>
      <c r="ED17" s="272">
        <v>490</v>
      </c>
      <c r="EE17" s="81">
        <v>1338</v>
      </c>
      <c r="EF17" s="81">
        <v>1743</v>
      </c>
      <c r="EG17" s="81">
        <v>10</v>
      </c>
      <c r="EH17" s="81">
        <v>1043</v>
      </c>
      <c r="EI17" s="81">
        <v>227</v>
      </c>
      <c r="EJ17" s="81">
        <v>7</v>
      </c>
      <c r="EK17" s="81"/>
      <c r="EL17" s="81">
        <v>7</v>
      </c>
      <c r="EM17" s="81"/>
      <c r="EN17" s="81">
        <v>7188</v>
      </c>
      <c r="EO17" s="81">
        <v>62</v>
      </c>
      <c r="EP17" s="81">
        <v>2144</v>
      </c>
      <c r="EQ17" s="81">
        <v>4824</v>
      </c>
      <c r="ER17" s="81">
        <v>4747</v>
      </c>
      <c r="ES17" s="81">
        <v>77</v>
      </c>
      <c r="ET17" s="309">
        <v>17323.4</v>
      </c>
      <c r="EU17" s="309">
        <v>5219.7</v>
      </c>
      <c r="EV17" s="309">
        <v>163.3</v>
      </c>
      <c r="EW17" s="309">
        <v>2745.9</v>
      </c>
      <c r="EX17" s="309">
        <v>2293.7</v>
      </c>
      <c r="EY17" s="309">
        <v>10332.5</v>
      </c>
      <c r="EZ17" s="309">
        <v>6844.6</v>
      </c>
      <c r="FA17" s="309">
        <v>870</v>
      </c>
      <c r="FB17" s="309">
        <v>870</v>
      </c>
      <c r="FC17" s="309"/>
      <c r="FD17" s="309">
        <v>5974.6</v>
      </c>
      <c r="FE17" s="309">
        <v>5974.6</v>
      </c>
      <c r="FF17" s="309"/>
      <c r="FG17" s="309">
        <v>2981.5</v>
      </c>
      <c r="FH17" s="309">
        <v>205.1</v>
      </c>
      <c r="FI17" s="309">
        <v>2776.4</v>
      </c>
      <c r="FJ17" s="309">
        <v>506.2</v>
      </c>
      <c r="FK17" s="309">
        <v>1377.5</v>
      </c>
      <c r="FL17" s="309">
        <v>393.7</v>
      </c>
      <c r="FM17" s="309"/>
      <c r="FN17" s="77"/>
      <c r="FO17" s="77"/>
      <c r="FP17" s="77"/>
      <c r="FQ17" s="77"/>
      <c r="FR17" s="77"/>
      <c r="FS17" s="77"/>
      <c r="FT17" s="77"/>
      <c r="FU17" s="77"/>
      <c r="FV17" s="77"/>
      <c r="FW17" s="77"/>
      <c r="FX17" s="77"/>
      <c r="FY17" s="77"/>
      <c r="FZ17" s="77"/>
      <c r="GA17" s="77"/>
      <c r="GB17" s="77"/>
      <c r="GC17" s="77"/>
      <c r="GD17" s="77"/>
      <c r="GE17" s="345"/>
      <c r="GF17" s="345"/>
      <c r="GG17" s="345"/>
      <c r="GH17" s="345"/>
      <c r="GI17" s="345"/>
      <c r="GJ17" s="345"/>
      <c r="GK17" s="345"/>
      <c r="GL17" s="345"/>
      <c r="GM17" s="345"/>
    </row>
    <row r="18" spans="1:195" s="46" customFormat="1" ht="22.5" customHeight="1">
      <c r="A18" s="47"/>
      <c r="B18" s="78" t="s">
        <v>452</v>
      </c>
      <c r="C18" s="79">
        <v>104</v>
      </c>
      <c r="D18" s="80">
        <v>91</v>
      </c>
      <c r="E18" s="80">
        <v>1</v>
      </c>
      <c r="F18" s="80"/>
      <c r="G18" s="80">
        <v>10</v>
      </c>
      <c r="H18" s="81">
        <v>52</v>
      </c>
      <c r="I18" s="81">
        <v>44</v>
      </c>
      <c r="J18" s="81"/>
      <c r="K18" s="81">
        <v>4</v>
      </c>
      <c r="L18" s="81">
        <v>4</v>
      </c>
      <c r="M18" s="81"/>
      <c r="N18" s="81">
        <v>51</v>
      </c>
      <c r="O18" s="81"/>
      <c r="P18" s="81">
        <v>1</v>
      </c>
      <c r="Q18" s="81">
        <v>11734</v>
      </c>
      <c r="R18" s="81">
        <v>11163</v>
      </c>
      <c r="S18" s="81">
        <v>2544</v>
      </c>
      <c r="T18" s="81">
        <v>8619</v>
      </c>
      <c r="U18" s="81"/>
      <c r="V18" s="81">
        <v>280</v>
      </c>
      <c r="W18" s="81">
        <v>291</v>
      </c>
      <c r="X18" s="81">
        <v>532</v>
      </c>
      <c r="Y18" s="81">
        <v>364</v>
      </c>
      <c r="Z18" s="81"/>
      <c r="AA18" s="81">
        <v>110</v>
      </c>
      <c r="AB18" s="81">
        <v>58</v>
      </c>
      <c r="AC18" s="81">
        <v>1062</v>
      </c>
      <c r="AD18" s="81"/>
      <c r="AE18" s="81">
        <v>2</v>
      </c>
      <c r="AF18" s="81">
        <v>15</v>
      </c>
      <c r="AG18" s="81">
        <v>1045</v>
      </c>
      <c r="AH18" s="81">
        <v>24546</v>
      </c>
      <c r="AI18" s="81">
        <v>1658</v>
      </c>
      <c r="AJ18" s="81">
        <v>1658</v>
      </c>
      <c r="AK18" s="81">
        <v>95</v>
      </c>
      <c r="AL18" s="81">
        <v>1563</v>
      </c>
      <c r="AM18" s="81"/>
      <c r="AN18" s="81">
        <v>22850</v>
      </c>
      <c r="AO18" s="81">
        <v>22850</v>
      </c>
      <c r="AP18" s="81">
        <v>37</v>
      </c>
      <c r="AQ18" s="81">
        <v>1</v>
      </c>
      <c r="AR18" s="81"/>
      <c r="AS18" s="81"/>
      <c r="AT18" s="81">
        <v>2</v>
      </c>
      <c r="AU18" s="81"/>
      <c r="AV18" s="81"/>
      <c r="AW18" s="81">
        <v>14298</v>
      </c>
      <c r="AX18" s="81">
        <v>33420</v>
      </c>
      <c r="AY18" s="81">
        <v>19351</v>
      </c>
      <c r="AZ18" s="81">
        <v>9493</v>
      </c>
      <c r="BA18" s="81">
        <v>1848</v>
      </c>
      <c r="BB18" s="81">
        <v>1552</v>
      </c>
      <c r="BC18" s="81">
        <v>3659</v>
      </c>
      <c r="BD18" s="81">
        <v>12184</v>
      </c>
      <c r="BE18" s="81">
        <v>7</v>
      </c>
      <c r="BF18" s="81">
        <v>1273</v>
      </c>
      <c r="BG18" s="166">
        <v>109</v>
      </c>
      <c r="BH18" s="166">
        <v>10795</v>
      </c>
      <c r="BI18" s="166">
        <v>3508</v>
      </c>
      <c r="BJ18" s="166">
        <v>43</v>
      </c>
      <c r="BK18" s="166">
        <v>501</v>
      </c>
      <c r="BL18" s="166">
        <v>7797</v>
      </c>
      <c r="BM18" s="184">
        <v>82458</v>
      </c>
      <c r="BN18" s="184">
        <v>52181</v>
      </c>
      <c r="BO18" s="184">
        <v>37907</v>
      </c>
      <c r="BP18" s="184">
        <v>5371</v>
      </c>
      <c r="BQ18" s="184">
        <v>4299</v>
      </c>
      <c r="BR18" s="184">
        <v>18779</v>
      </c>
      <c r="BS18" s="184">
        <v>44337</v>
      </c>
      <c r="BT18" s="184">
        <v>16664</v>
      </c>
      <c r="BU18" s="184">
        <v>27673</v>
      </c>
      <c r="BV18" s="184">
        <v>19342</v>
      </c>
      <c r="BW18" s="184">
        <v>1220</v>
      </c>
      <c r="BX18" s="166">
        <v>307</v>
      </c>
      <c r="BY18" s="184">
        <v>22313</v>
      </c>
      <c r="BZ18" s="81">
        <v>2629</v>
      </c>
      <c r="CA18" s="81">
        <v>2613</v>
      </c>
      <c r="CB18" s="81">
        <v>20</v>
      </c>
      <c r="CC18" s="81">
        <v>16</v>
      </c>
      <c r="CD18" s="81">
        <v>169</v>
      </c>
      <c r="CE18" s="81">
        <v>201</v>
      </c>
      <c r="CF18" s="81">
        <v>2</v>
      </c>
      <c r="CG18" s="81">
        <v>55</v>
      </c>
      <c r="CH18" s="184">
        <v>2891</v>
      </c>
      <c r="CI18" s="184">
        <v>2891</v>
      </c>
      <c r="CJ18" s="166"/>
      <c r="CK18" s="166">
        <v>282</v>
      </c>
      <c r="CL18" s="81">
        <v>121</v>
      </c>
      <c r="CM18" s="166">
        <v>537</v>
      </c>
      <c r="CN18" s="184">
        <v>2072</v>
      </c>
      <c r="CO18" s="81">
        <v>1</v>
      </c>
      <c r="CP18" s="81"/>
      <c r="CQ18" s="166"/>
      <c r="CR18" s="81">
        <v>11118</v>
      </c>
      <c r="CS18" s="81">
        <v>941</v>
      </c>
      <c r="CT18" s="81">
        <v>1122</v>
      </c>
      <c r="CU18" s="81">
        <v>8945</v>
      </c>
      <c r="CV18" s="81">
        <v>36</v>
      </c>
      <c r="CW18" s="81">
        <v>4374</v>
      </c>
      <c r="CX18" s="81">
        <v>2633</v>
      </c>
      <c r="CY18" s="81">
        <v>4111</v>
      </c>
      <c r="CZ18" s="81">
        <v>216</v>
      </c>
      <c r="DA18" s="81">
        <v>10902</v>
      </c>
      <c r="DB18" s="81">
        <v>1043</v>
      </c>
      <c r="DC18" s="81">
        <v>206</v>
      </c>
      <c r="DD18" s="81">
        <v>163</v>
      </c>
      <c r="DE18" s="81">
        <v>584</v>
      </c>
      <c r="DF18" s="81">
        <v>1</v>
      </c>
      <c r="DG18" s="81">
        <v>217</v>
      </c>
      <c r="DH18" s="81">
        <v>263</v>
      </c>
      <c r="DI18" s="81">
        <v>563</v>
      </c>
      <c r="DJ18" s="81">
        <v>93</v>
      </c>
      <c r="DK18" s="81">
        <v>950</v>
      </c>
      <c r="DL18" s="81"/>
      <c r="DM18" s="81">
        <v>1060</v>
      </c>
      <c r="DN18" s="81"/>
      <c r="DO18" s="81"/>
      <c r="DP18" s="81">
        <v>91</v>
      </c>
      <c r="DQ18" s="81">
        <v>48</v>
      </c>
      <c r="DR18" s="81">
        <v>807</v>
      </c>
      <c r="DS18" s="81">
        <v>688</v>
      </c>
      <c r="DT18" s="81"/>
      <c r="DU18" s="81">
        <v>100</v>
      </c>
      <c r="DV18" s="81">
        <v>66</v>
      </c>
      <c r="DW18" s="256"/>
      <c r="DX18" s="256"/>
      <c r="DY18" s="272">
        <v>62</v>
      </c>
      <c r="DZ18" s="272">
        <v>18</v>
      </c>
      <c r="EA18" s="272">
        <v>7483</v>
      </c>
      <c r="EB18" s="272">
        <v>1136</v>
      </c>
      <c r="EC18" s="272">
        <v>161</v>
      </c>
      <c r="ED18" s="272">
        <v>71</v>
      </c>
      <c r="EE18" s="81">
        <v>521</v>
      </c>
      <c r="EF18" s="81">
        <v>637</v>
      </c>
      <c r="EG18" s="81">
        <v>2</v>
      </c>
      <c r="EH18" s="81">
        <v>723</v>
      </c>
      <c r="EI18" s="81">
        <v>150</v>
      </c>
      <c r="EJ18" s="81">
        <v>13</v>
      </c>
      <c r="EK18" s="81">
        <v>2</v>
      </c>
      <c r="EL18" s="81">
        <v>8</v>
      </c>
      <c r="EM18" s="81">
        <v>3</v>
      </c>
      <c r="EN18" s="81">
        <v>6796</v>
      </c>
      <c r="EO18" s="81">
        <v>168</v>
      </c>
      <c r="EP18" s="81">
        <v>1549</v>
      </c>
      <c r="EQ18" s="81">
        <v>3264</v>
      </c>
      <c r="ER18" s="81">
        <v>3216</v>
      </c>
      <c r="ES18" s="81">
        <v>48</v>
      </c>
      <c r="ET18" s="309">
        <v>17007.9</v>
      </c>
      <c r="EU18" s="309">
        <v>4320</v>
      </c>
      <c r="EV18" s="309">
        <v>520.6</v>
      </c>
      <c r="EW18" s="309">
        <v>619.7</v>
      </c>
      <c r="EX18" s="309">
        <v>2722.3</v>
      </c>
      <c r="EY18" s="309">
        <v>11755.5</v>
      </c>
      <c r="EZ18" s="309">
        <v>8423.6</v>
      </c>
      <c r="FA18" s="309">
        <v>3016.4</v>
      </c>
      <c r="FB18" s="309">
        <v>3016.4</v>
      </c>
      <c r="FC18" s="309"/>
      <c r="FD18" s="309">
        <v>5407.2</v>
      </c>
      <c r="FE18" s="309">
        <v>5407.2</v>
      </c>
      <c r="FF18" s="309"/>
      <c r="FG18" s="309">
        <v>2702.3</v>
      </c>
      <c r="FH18" s="309">
        <v>323.2</v>
      </c>
      <c r="FI18" s="309">
        <v>2379.1</v>
      </c>
      <c r="FJ18" s="309">
        <v>622.2</v>
      </c>
      <c r="FK18" s="309">
        <v>761.5</v>
      </c>
      <c r="FL18" s="309">
        <v>35.8</v>
      </c>
      <c r="FM18" s="309">
        <v>135.1</v>
      </c>
      <c r="FN18" s="77"/>
      <c r="FO18" s="77"/>
      <c r="FP18" s="77"/>
      <c r="FQ18" s="77"/>
      <c r="FR18" s="77"/>
      <c r="FS18" s="77"/>
      <c r="FT18" s="77"/>
      <c r="FU18" s="77"/>
      <c r="FV18" s="77"/>
      <c r="FW18" s="77"/>
      <c r="FX18" s="77"/>
      <c r="FY18" s="77"/>
      <c r="FZ18" s="77"/>
      <c r="GA18" s="77"/>
      <c r="GB18" s="77"/>
      <c r="GC18" s="77"/>
      <c r="GD18" s="77"/>
      <c r="GE18" s="345"/>
      <c r="GF18" s="345"/>
      <c r="GG18" s="345"/>
      <c r="GH18" s="345"/>
      <c r="GI18" s="345"/>
      <c r="GJ18" s="345"/>
      <c r="GK18" s="345"/>
      <c r="GL18" s="345"/>
      <c r="GM18" s="345"/>
    </row>
    <row r="19" spans="1:195" s="46" customFormat="1" ht="22.5" customHeight="1">
      <c r="A19" s="47"/>
      <c r="B19" s="78" t="s">
        <v>453</v>
      </c>
      <c r="C19" s="79">
        <v>71</v>
      </c>
      <c r="D19" s="80">
        <v>48</v>
      </c>
      <c r="E19" s="80">
        <v>1</v>
      </c>
      <c r="F19" s="80"/>
      <c r="G19" s="80">
        <v>4</v>
      </c>
      <c r="H19" s="81">
        <v>44</v>
      </c>
      <c r="I19" s="81">
        <v>43</v>
      </c>
      <c r="J19" s="81"/>
      <c r="K19" s="81"/>
      <c r="L19" s="81">
        <v>1</v>
      </c>
      <c r="M19" s="81">
        <v>7</v>
      </c>
      <c r="N19" s="81">
        <v>35</v>
      </c>
      <c r="O19" s="81">
        <v>2</v>
      </c>
      <c r="P19" s="81"/>
      <c r="Q19" s="81">
        <v>10979</v>
      </c>
      <c r="R19" s="81">
        <v>10531</v>
      </c>
      <c r="S19" s="81">
        <v>5320</v>
      </c>
      <c r="T19" s="81">
        <v>5211</v>
      </c>
      <c r="U19" s="81"/>
      <c r="V19" s="81"/>
      <c r="W19" s="81">
        <v>448</v>
      </c>
      <c r="X19" s="81">
        <v>3098</v>
      </c>
      <c r="Y19" s="81">
        <v>2905</v>
      </c>
      <c r="Z19" s="81"/>
      <c r="AA19" s="81"/>
      <c r="AB19" s="81">
        <v>193</v>
      </c>
      <c r="AC19" s="81">
        <v>3571</v>
      </c>
      <c r="AD19" s="81"/>
      <c r="AE19" s="81">
        <v>1</v>
      </c>
      <c r="AF19" s="81">
        <v>126</v>
      </c>
      <c r="AG19" s="81">
        <v>3444</v>
      </c>
      <c r="AH19" s="81">
        <v>1902</v>
      </c>
      <c r="AI19" s="81">
        <v>683</v>
      </c>
      <c r="AJ19" s="81">
        <v>683</v>
      </c>
      <c r="AK19" s="81">
        <v>616</v>
      </c>
      <c r="AL19" s="81">
        <v>67</v>
      </c>
      <c r="AM19" s="81"/>
      <c r="AN19" s="81">
        <v>1217</v>
      </c>
      <c r="AO19" s="81">
        <v>1217</v>
      </c>
      <c r="AP19" s="81">
        <v>2</v>
      </c>
      <c r="AQ19" s="81"/>
      <c r="AR19" s="81">
        <v>4</v>
      </c>
      <c r="AS19" s="81"/>
      <c r="AT19" s="81"/>
      <c r="AU19" s="81">
        <v>4764</v>
      </c>
      <c r="AV19" s="81"/>
      <c r="AW19" s="81">
        <v>3120</v>
      </c>
      <c r="AX19" s="81">
        <v>4364</v>
      </c>
      <c r="AY19" s="81">
        <v>2980</v>
      </c>
      <c r="AZ19" s="81">
        <v>1510</v>
      </c>
      <c r="BA19" s="81">
        <v>1367</v>
      </c>
      <c r="BB19" s="81">
        <v>741</v>
      </c>
      <c r="BC19" s="81">
        <v>794</v>
      </c>
      <c r="BD19" s="81">
        <v>1737</v>
      </c>
      <c r="BE19" s="81">
        <v>869</v>
      </c>
      <c r="BF19" s="81">
        <v>158</v>
      </c>
      <c r="BG19" s="166">
        <v>49</v>
      </c>
      <c r="BH19" s="166">
        <v>661</v>
      </c>
      <c r="BI19" s="166">
        <v>449</v>
      </c>
      <c r="BJ19" s="166">
        <v>222</v>
      </c>
      <c r="BK19" s="166">
        <v>23</v>
      </c>
      <c r="BL19" s="166">
        <v>1615</v>
      </c>
      <c r="BM19" s="184">
        <v>5145</v>
      </c>
      <c r="BN19" s="166"/>
      <c r="BO19" s="184">
        <v>2646</v>
      </c>
      <c r="BP19" s="184">
        <v>1591</v>
      </c>
      <c r="BQ19" s="166">
        <v>970</v>
      </c>
      <c r="BR19" s="184">
        <v>1632</v>
      </c>
      <c r="BS19" s="184">
        <v>2745</v>
      </c>
      <c r="BT19" s="166">
        <v>898</v>
      </c>
      <c r="BU19" s="184">
        <v>1847</v>
      </c>
      <c r="BV19" s="166">
        <v>768</v>
      </c>
      <c r="BW19" s="166">
        <v>942</v>
      </c>
      <c r="BX19" s="166">
        <v>595</v>
      </c>
      <c r="BY19" s="184">
        <v>18184</v>
      </c>
      <c r="BZ19" s="81">
        <v>1418</v>
      </c>
      <c r="CA19" s="81">
        <v>1361</v>
      </c>
      <c r="CB19" s="81">
        <v>99</v>
      </c>
      <c r="CC19" s="81">
        <v>57</v>
      </c>
      <c r="CD19" s="81"/>
      <c r="CE19" s="81"/>
      <c r="CF19" s="81"/>
      <c r="CG19" s="81">
        <v>319</v>
      </c>
      <c r="CH19" s="166"/>
      <c r="CI19" s="166"/>
      <c r="CJ19" s="166"/>
      <c r="CK19" s="166"/>
      <c r="CL19" s="81"/>
      <c r="CM19" s="166"/>
      <c r="CN19" s="166"/>
      <c r="CO19" s="81"/>
      <c r="CP19" s="81"/>
      <c r="CQ19" s="166"/>
      <c r="CR19" s="81">
        <v>639</v>
      </c>
      <c r="CS19" s="81">
        <v>181</v>
      </c>
      <c r="CT19" s="81">
        <v>405</v>
      </c>
      <c r="CU19" s="81">
        <v>606</v>
      </c>
      <c r="CV19" s="81">
        <v>1</v>
      </c>
      <c r="CW19" s="81">
        <v>264</v>
      </c>
      <c r="CX19" s="81">
        <v>266</v>
      </c>
      <c r="CY19" s="81">
        <v>109</v>
      </c>
      <c r="CZ19" s="81">
        <v>444</v>
      </c>
      <c r="DA19" s="81">
        <v>195</v>
      </c>
      <c r="DB19" s="81">
        <v>224</v>
      </c>
      <c r="DC19" s="81">
        <v>59</v>
      </c>
      <c r="DD19" s="81">
        <v>50</v>
      </c>
      <c r="DE19" s="81">
        <v>157</v>
      </c>
      <c r="DF19" s="81">
        <v>1</v>
      </c>
      <c r="DG19" s="81">
        <v>120</v>
      </c>
      <c r="DH19" s="81">
        <v>65</v>
      </c>
      <c r="DI19" s="81">
        <v>39</v>
      </c>
      <c r="DJ19" s="81"/>
      <c r="DK19" s="81">
        <v>224</v>
      </c>
      <c r="DL19" s="81"/>
      <c r="DM19" s="81">
        <v>3570</v>
      </c>
      <c r="DN19" s="81"/>
      <c r="DO19" s="81"/>
      <c r="DP19" s="81">
        <v>51</v>
      </c>
      <c r="DQ19" s="81">
        <v>30</v>
      </c>
      <c r="DR19" s="81">
        <v>982</v>
      </c>
      <c r="DS19" s="81">
        <v>638</v>
      </c>
      <c r="DT19" s="81"/>
      <c r="DU19" s="81"/>
      <c r="DV19" s="81"/>
      <c r="DW19" s="256"/>
      <c r="DX19" s="256"/>
      <c r="DY19" s="272">
        <v>2537</v>
      </c>
      <c r="DZ19" s="272">
        <v>1569</v>
      </c>
      <c r="EA19" s="272">
        <v>3183</v>
      </c>
      <c r="EB19" s="272">
        <v>2028</v>
      </c>
      <c r="EC19" s="272">
        <v>43</v>
      </c>
      <c r="ED19" s="272">
        <v>39</v>
      </c>
      <c r="EE19" s="81">
        <v>1018</v>
      </c>
      <c r="EF19" s="81">
        <v>3606</v>
      </c>
      <c r="EG19" s="81">
        <v>39</v>
      </c>
      <c r="EH19" s="81">
        <v>350</v>
      </c>
      <c r="EI19" s="81">
        <v>242</v>
      </c>
      <c r="EJ19" s="81">
        <v>4</v>
      </c>
      <c r="EK19" s="81">
        <v>1</v>
      </c>
      <c r="EL19" s="81">
        <v>3</v>
      </c>
      <c r="EM19" s="81"/>
      <c r="EN19" s="81">
        <v>4562</v>
      </c>
      <c r="EO19" s="81">
        <v>28</v>
      </c>
      <c r="EP19" s="81">
        <v>1432</v>
      </c>
      <c r="EQ19" s="81">
        <v>4494</v>
      </c>
      <c r="ER19" s="81">
        <v>4409</v>
      </c>
      <c r="ES19" s="81">
        <v>85</v>
      </c>
      <c r="ET19" s="309">
        <v>11706.2</v>
      </c>
      <c r="EU19" s="309">
        <v>5926.9</v>
      </c>
      <c r="EV19" s="309">
        <v>2208.7</v>
      </c>
      <c r="EW19" s="309">
        <v>3208</v>
      </c>
      <c r="EX19" s="309">
        <v>506.2</v>
      </c>
      <c r="EY19" s="309">
        <v>5281</v>
      </c>
      <c r="EZ19" s="309">
        <v>2624.8</v>
      </c>
      <c r="FA19" s="309">
        <v>941.1</v>
      </c>
      <c r="FB19" s="309">
        <v>679.6</v>
      </c>
      <c r="FC19" s="309">
        <v>261.5</v>
      </c>
      <c r="FD19" s="309">
        <v>1683.7</v>
      </c>
      <c r="FE19" s="309">
        <v>1131.2</v>
      </c>
      <c r="FF19" s="309">
        <v>552.5</v>
      </c>
      <c r="FG19" s="309">
        <v>377.2</v>
      </c>
      <c r="FH19" s="309">
        <v>105.3</v>
      </c>
      <c r="FI19" s="309">
        <v>271.9</v>
      </c>
      <c r="FJ19" s="309"/>
      <c r="FK19" s="309">
        <v>467.3</v>
      </c>
      <c r="FL19" s="309">
        <v>31</v>
      </c>
      <c r="FM19" s="309"/>
      <c r="FN19" s="77"/>
      <c r="FO19" s="77"/>
      <c r="FP19" s="77"/>
      <c r="FQ19" s="77"/>
      <c r="FR19" s="77"/>
      <c r="FS19" s="77"/>
      <c r="FT19" s="77"/>
      <c r="FU19" s="77"/>
      <c r="FV19" s="77"/>
      <c r="FW19" s="77"/>
      <c r="FX19" s="77"/>
      <c r="FY19" s="77"/>
      <c r="FZ19" s="77"/>
      <c r="GA19" s="77"/>
      <c r="GB19" s="77"/>
      <c r="GC19" s="77"/>
      <c r="GD19" s="77"/>
      <c r="GE19" s="345"/>
      <c r="GF19" s="345"/>
      <c r="GG19" s="345"/>
      <c r="GH19" s="345"/>
      <c r="GI19" s="345"/>
      <c r="GJ19" s="345"/>
      <c r="GK19" s="345"/>
      <c r="GL19" s="345"/>
      <c r="GM19" s="345"/>
    </row>
    <row r="20" spans="1:195" s="46" customFormat="1" ht="22.5" customHeight="1">
      <c r="A20" s="47"/>
      <c r="B20" s="78" t="s">
        <v>454</v>
      </c>
      <c r="C20" s="79">
        <v>110</v>
      </c>
      <c r="D20" s="80">
        <v>104</v>
      </c>
      <c r="E20" s="80"/>
      <c r="F20" s="80"/>
      <c r="G20" s="80">
        <v>6</v>
      </c>
      <c r="H20" s="81">
        <v>26</v>
      </c>
      <c r="I20" s="81">
        <v>24</v>
      </c>
      <c r="J20" s="81"/>
      <c r="K20" s="81">
        <v>1</v>
      </c>
      <c r="L20" s="81">
        <v>1</v>
      </c>
      <c r="M20" s="81"/>
      <c r="N20" s="81">
        <v>23</v>
      </c>
      <c r="O20" s="81">
        <v>3</v>
      </c>
      <c r="P20" s="81"/>
      <c r="Q20" s="81">
        <v>11279</v>
      </c>
      <c r="R20" s="81">
        <v>10774</v>
      </c>
      <c r="S20" s="81">
        <v>4636</v>
      </c>
      <c r="T20" s="81">
        <v>6138</v>
      </c>
      <c r="U20" s="81"/>
      <c r="V20" s="81">
        <v>455</v>
      </c>
      <c r="W20" s="81">
        <v>50</v>
      </c>
      <c r="X20" s="81">
        <v>2265</v>
      </c>
      <c r="Y20" s="81">
        <v>1891</v>
      </c>
      <c r="Z20" s="81"/>
      <c r="AA20" s="81">
        <v>367</v>
      </c>
      <c r="AB20" s="81">
        <v>7</v>
      </c>
      <c r="AC20" s="81">
        <v>507</v>
      </c>
      <c r="AD20" s="81"/>
      <c r="AE20" s="81">
        <v>1</v>
      </c>
      <c r="AF20" s="81">
        <v>21</v>
      </c>
      <c r="AG20" s="81">
        <v>485</v>
      </c>
      <c r="AH20" s="81">
        <v>1610</v>
      </c>
      <c r="AI20" s="81">
        <v>432</v>
      </c>
      <c r="AJ20" s="81">
        <v>426</v>
      </c>
      <c r="AK20" s="81">
        <v>361</v>
      </c>
      <c r="AL20" s="81">
        <v>65</v>
      </c>
      <c r="AM20" s="81">
        <v>6</v>
      </c>
      <c r="AN20" s="81">
        <v>1012</v>
      </c>
      <c r="AO20" s="81">
        <v>1012</v>
      </c>
      <c r="AP20" s="81"/>
      <c r="AQ20" s="81">
        <v>166</v>
      </c>
      <c r="AR20" s="81">
        <v>3</v>
      </c>
      <c r="AS20" s="81">
        <v>1</v>
      </c>
      <c r="AT20" s="81"/>
      <c r="AU20" s="81">
        <v>153</v>
      </c>
      <c r="AV20" s="81">
        <v>832</v>
      </c>
      <c r="AW20" s="81">
        <v>2559</v>
      </c>
      <c r="AX20" s="81">
        <v>12493</v>
      </c>
      <c r="AY20" s="81">
        <v>1503</v>
      </c>
      <c r="AZ20" s="81">
        <v>695</v>
      </c>
      <c r="BA20" s="81">
        <v>585</v>
      </c>
      <c r="BB20" s="81">
        <v>348</v>
      </c>
      <c r="BC20" s="81">
        <v>207</v>
      </c>
      <c r="BD20" s="81">
        <v>976</v>
      </c>
      <c r="BE20" s="81">
        <v>48</v>
      </c>
      <c r="BF20" s="81">
        <v>219</v>
      </c>
      <c r="BG20" s="166">
        <v>11</v>
      </c>
      <c r="BH20" s="166">
        <v>698</v>
      </c>
      <c r="BI20" s="166">
        <v>320</v>
      </c>
      <c r="BJ20" s="166">
        <v>50</v>
      </c>
      <c r="BK20" s="166">
        <v>106</v>
      </c>
      <c r="BL20" s="166">
        <v>839</v>
      </c>
      <c r="BM20" s="184">
        <v>2981</v>
      </c>
      <c r="BN20" s="166"/>
      <c r="BO20" s="184">
        <v>1139</v>
      </c>
      <c r="BP20" s="166">
        <v>980</v>
      </c>
      <c r="BQ20" s="166">
        <v>588</v>
      </c>
      <c r="BR20" s="166">
        <v>360</v>
      </c>
      <c r="BS20" s="184">
        <v>1929</v>
      </c>
      <c r="BT20" s="166">
        <v>603</v>
      </c>
      <c r="BU20" s="184">
        <v>1326</v>
      </c>
      <c r="BV20" s="166">
        <v>692</v>
      </c>
      <c r="BW20" s="166">
        <v>390</v>
      </c>
      <c r="BX20" s="166">
        <v>887</v>
      </c>
      <c r="BY20" s="184">
        <v>51043</v>
      </c>
      <c r="BZ20" s="81">
        <v>288</v>
      </c>
      <c r="CA20" s="81">
        <v>270</v>
      </c>
      <c r="CB20" s="81">
        <v>11</v>
      </c>
      <c r="CC20" s="81">
        <v>18</v>
      </c>
      <c r="CD20" s="81"/>
      <c r="CE20" s="81">
        <v>99</v>
      </c>
      <c r="CF20" s="81">
        <v>2</v>
      </c>
      <c r="CG20" s="81">
        <v>16</v>
      </c>
      <c r="CH20" s="184">
        <v>1773</v>
      </c>
      <c r="CI20" s="184">
        <v>1710</v>
      </c>
      <c r="CJ20" s="166">
        <v>63</v>
      </c>
      <c r="CK20" s="166">
        <v>173</v>
      </c>
      <c r="CL20" s="81"/>
      <c r="CM20" s="166">
        <v>6</v>
      </c>
      <c r="CN20" s="184">
        <v>1594</v>
      </c>
      <c r="CO20" s="81">
        <v>166</v>
      </c>
      <c r="CP20" s="81"/>
      <c r="CQ20" s="166"/>
      <c r="CR20" s="81">
        <v>660</v>
      </c>
      <c r="CS20" s="81">
        <v>83</v>
      </c>
      <c r="CT20" s="81">
        <v>37</v>
      </c>
      <c r="CU20" s="81">
        <v>621</v>
      </c>
      <c r="CV20" s="81"/>
      <c r="CW20" s="81">
        <v>278</v>
      </c>
      <c r="CX20" s="81">
        <v>263</v>
      </c>
      <c r="CY20" s="81">
        <v>119</v>
      </c>
      <c r="CZ20" s="81">
        <v>390</v>
      </c>
      <c r="DA20" s="81">
        <v>270</v>
      </c>
      <c r="DB20" s="81">
        <v>158</v>
      </c>
      <c r="DC20" s="81">
        <v>36</v>
      </c>
      <c r="DD20" s="81">
        <v>41</v>
      </c>
      <c r="DE20" s="81">
        <v>106</v>
      </c>
      <c r="DF20" s="81"/>
      <c r="DG20" s="81">
        <v>56</v>
      </c>
      <c r="DH20" s="81">
        <v>61</v>
      </c>
      <c r="DI20" s="81">
        <v>41</v>
      </c>
      <c r="DJ20" s="81">
        <v>56</v>
      </c>
      <c r="DK20" s="81">
        <v>102</v>
      </c>
      <c r="DL20" s="81"/>
      <c r="DM20" s="81">
        <v>506</v>
      </c>
      <c r="DN20" s="81"/>
      <c r="DO20" s="81"/>
      <c r="DP20" s="81">
        <v>2</v>
      </c>
      <c r="DQ20" s="81">
        <v>1</v>
      </c>
      <c r="DR20" s="81">
        <v>286</v>
      </c>
      <c r="DS20" s="81">
        <v>159</v>
      </c>
      <c r="DT20" s="81"/>
      <c r="DU20" s="81">
        <v>218</v>
      </c>
      <c r="DV20" s="81">
        <v>68</v>
      </c>
      <c r="DW20" s="256"/>
      <c r="DX20" s="256"/>
      <c r="DY20" s="272"/>
      <c r="DZ20" s="272"/>
      <c r="EA20" s="272">
        <v>5158</v>
      </c>
      <c r="EB20" s="272">
        <v>980</v>
      </c>
      <c r="EC20" s="272">
        <v>4317</v>
      </c>
      <c r="ED20" s="272">
        <v>18</v>
      </c>
      <c r="EE20" s="81">
        <v>693</v>
      </c>
      <c r="EF20" s="81">
        <v>1581</v>
      </c>
      <c r="EG20" s="81">
        <v>3</v>
      </c>
      <c r="EH20" s="81">
        <v>150</v>
      </c>
      <c r="EI20" s="81">
        <v>127</v>
      </c>
      <c r="EJ20" s="81">
        <v>4</v>
      </c>
      <c r="EK20" s="81"/>
      <c r="EL20" s="81">
        <v>4</v>
      </c>
      <c r="EM20" s="81"/>
      <c r="EN20" s="81">
        <v>3474</v>
      </c>
      <c r="EO20" s="81">
        <v>51</v>
      </c>
      <c r="EP20" s="81">
        <v>1237</v>
      </c>
      <c r="EQ20" s="81">
        <v>3701</v>
      </c>
      <c r="ER20" s="81">
        <v>3657</v>
      </c>
      <c r="ES20" s="81">
        <v>44</v>
      </c>
      <c r="ET20" s="309">
        <v>15917.2</v>
      </c>
      <c r="EU20" s="309">
        <v>8316.6</v>
      </c>
      <c r="EV20" s="309">
        <v>329</v>
      </c>
      <c r="EW20" s="309">
        <v>2350.1</v>
      </c>
      <c r="EX20" s="309">
        <v>1391.9</v>
      </c>
      <c r="EY20" s="309">
        <v>1795.1</v>
      </c>
      <c r="EZ20" s="309">
        <v>1046.4</v>
      </c>
      <c r="FA20" s="309">
        <v>372.4</v>
      </c>
      <c r="FB20" s="309">
        <v>372.4</v>
      </c>
      <c r="FC20" s="309"/>
      <c r="FD20" s="309">
        <v>674</v>
      </c>
      <c r="FE20" s="309">
        <v>674</v>
      </c>
      <c r="FF20" s="309"/>
      <c r="FG20" s="309">
        <v>433.3</v>
      </c>
      <c r="FH20" s="309">
        <v>112.7</v>
      </c>
      <c r="FI20" s="309">
        <v>320.6</v>
      </c>
      <c r="FJ20" s="309">
        <v>315.4</v>
      </c>
      <c r="FK20" s="309">
        <v>1416.7</v>
      </c>
      <c r="FL20" s="309">
        <v>427.9</v>
      </c>
      <c r="FM20" s="309">
        <v>3960.9</v>
      </c>
      <c r="FN20" s="77"/>
      <c r="FO20" s="77"/>
      <c r="FP20" s="77"/>
      <c r="FQ20" s="77"/>
      <c r="FR20" s="77"/>
      <c r="FS20" s="77"/>
      <c r="FT20" s="77"/>
      <c r="FU20" s="77"/>
      <c r="FV20" s="77"/>
      <c r="FW20" s="77"/>
      <c r="FX20" s="77"/>
      <c r="FY20" s="77"/>
      <c r="FZ20" s="77"/>
      <c r="GA20" s="77"/>
      <c r="GB20" s="77"/>
      <c r="GC20" s="77"/>
      <c r="GD20" s="77"/>
      <c r="GE20" s="345"/>
      <c r="GF20" s="345"/>
      <c r="GG20" s="345"/>
      <c r="GH20" s="345"/>
      <c r="GI20" s="345"/>
      <c r="GJ20" s="345"/>
      <c r="GK20" s="345"/>
      <c r="GL20" s="345"/>
      <c r="GM20" s="345"/>
    </row>
    <row r="21" spans="1:195" s="46" customFormat="1" ht="22.5" customHeight="1">
      <c r="A21" s="47"/>
      <c r="B21" s="78" t="s">
        <v>455</v>
      </c>
      <c r="C21" s="79">
        <v>54</v>
      </c>
      <c r="D21" s="80">
        <v>44</v>
      </c>
      <c r="E21" s="80"/>
      <c r="F21" s="80"/>
      <c r="G21" s="80">
        <v>12</v>
      </c>
      <c r="H21" s="81">
        <v>107</v>
      </c>
      <c r="I21" s="81">
        <v>99</v>
      </c>
      <c r="J21" s="81"/>
      <c r="K21" s="81">
        <v>2</v>
      </c>
      <c r="L21" s="81">
        <v>6</v>
      </c>
      <c r="M21" s="81">
        <v>3</v>
      </c>
      <c r="N21" s="81">
        <v>79</v>
      </c>
      <c r="O21" s="81">
        <v>23</v>
      </c>
      <c r="P21" s="81">
        <v>2</v>
      </c>
      <c r="Q21" s="81">
        <v>28189</v>
      </c>
      <c r="R21" s="81">
        <v>27312</v>
      </c>
      <c r="S21" s="81">
        <v>13773</v>
      </c>
      <c r="T21" s="81">
        <v>13539</v>
      </c>
      <c r="U21" s="81"/>
      <c r="V21" s="81">
        <v>600</v>
      </c>
      <c r="W21" s="81">
        <v>277</v>
      </c>
      <c r="X21" s="81">
        <v>6869</v>
      </c>
      <c r="Y21" s="81">
        <v>6673</v>
      </c>
      <c r="Z21" s="81"/>
      <c r="AA21" s="81">
        <v>162</v>
      </c>
      <c r="AB21" s="81">
        <v>34</v>
      </c>
      <c r="AC21" s="81">
        <v>2369</v>
      </c>
      <c r="AD21" s="81"/>
      <c r="AE21" s="81">
        <v>8</v>
      </c>
      <c r="AF21" s="81">
        <v>45</v>
      </c>
      <c r="AG21" s="81">
        <v>2316</v>
      </c>
      <c r="AH21" s="81">
        <v>6061</v>
      </c>
      <c r="AI21" s="81">
        <v>536</v>
      </c>
      <c r="AJ21" s="81">
        <v>532</v>
      </c>
      <c r="AK21" s="81">
        <v>139</v>
      </c>
      <c r="AL21" s="81">
        <v>393</v>
      </c>
      <c r="AM21" s="81">
        <v>4</v>
      </c>
      <c r="AN21" s="81">
        <v>5471</v>
      </c>
      <c r="AO21" s="81">
        <v>5471</v>
      </c>
      <c r="AP21" s="81">
        <v>54</v>
      </c>
      <c r="AQ21" s="81"/>
      <c r="AR21" s="81">
        <v>7</v>
      </c>
      <c r="AS21" s="81">
        <v>2</v>
      </c>
      <c r="AT21" s="81"/>
      <c r="AU21" s="81"/>
      <c r="AV21" s="81"/>
      <c r="AW21" s="81">
        <v>10282</v>
      </c>
      <c r="AX21" s="81">
        <v>38696</v>
      </c>
      <c r="AY21" s="81">
        <v>4214</v>
      </c>
      <c r="AZ21" s="81">
        <v>1371</v>
      </c>
      <c r="BA21" s="81">
        <v>1395</v>
      </c>
      <c r="BB21" s="81">
        <v>815</v>
      </c>
      <c r="BC21" s="81">
        <v>1397</v>
      </c>
      <c r="BD21" s="81">
        <v>2041</v>
      </c>
      <c r="BE21" s="81">
        <v>194</v>
      </c>
      <c r="BF21" s="81">
        <v>515</v>
      </c>
      <c r="BG21" s="166">
        <v>50</v>
      </c>
      <c r="BH21" s="166">
        <v>1282</v>
      </c>
      <c r="BI21" s="166">
        <v>776</v>
      </c>
      <c r="BJ21" s="166">
        <v>93</v>
      </c>
      <c r="BK21" s="166">
        <v>34</v>
      </c>
      <c r="BL21" s="166">
        <v>2494</v>
      </c>
      <c r="BM21" s="184">
        <v>28798</v>
      </c>
      <c r="BN21" s="184">
        <v>4865</v>
      </c>
      <c r="BO21" s="184">
        <v>11182</v>
      </c>
      <c r="BP21" s="184">
        <v>5392</v>
      </c>
      <c r="BQ21" s="184">
        <v>3587</v>
      </c>
      <c r="BR21" s="184">
        <v>11334</v>
      </c>
      <c r="BS21" s="184">
        <v>12769</v>
      </c>
      <c r="BT21" s="184">
        <v>4900</v>
      </c>
      <c r="BU21" s="184">
        <v>7869</v>
      </c>
      <c r="BV21" s="184">
        <v>4695</v>
      </c>
      <c r="BW21" s="166">
        <v>954</v>
      </c>
      <c r="BX21" s="166">
        <v>670</v>
      </c>
      <c r="BY21" s="184">
        <v>27728</v>
      </c>
      <c r="BZ21" s="81">
        <v>842</v>
      </c>
      <c r="CA21" s="81">
        <v>815</v>
      </c>
      <c r="CB21" s="81">
        <v>13</v>
      </c>
      <c r="CC21" s="81">
        <v>27</v>
      </c>
      <c r="CD21" s="81"/>
      <c r="CE21" s="81">
        <v>15</v>
      </c>
      <c r="CF21" s="81"/>
      <c r="CG21" s="81">
        <v>267</v>
      </c>
      <c r="CH21" s="166">
        <v>581</v>
      </c>
      <c r="CI21" s="166">
        <v>581</v>
      </c>
      <c r="CJ21" s="166"/>
      <c r="CK21" s="166">
        <v>108</v>
      </c>
      <c r="CL21" s="81"/>
      <c r="CM21" s="166">
        <v>31</v>
      </c>
      <c r="CN21" s="166">
        <v>442</v>
      </c>
      <c r="CO21" s="81"/>
      <c r="CP21" s="81"/>
      <c r="CQ21" s="166">
        <v>25</v>
      </c>
      <c r="CR21" s="81">
        <v>8627</v>
      </c>
      <c r="CS21" s="81">
        <v>478</v>
      </c>
      <c r="CT21" s="81">
        <v>1093</v>
      </c>
      <c r="CU21" s="81">
        <v>7881</v>
      </c>
      <c r="CV21" s="81">
        <v>46</v>
      </c>
      <c r="CW21" s="81">
        <v>5308</v>
      </c>
      <c r="CX21" s="81">
        <v>2580</v>
      </c>
      <c r="CY21" s="81">
        <v>739</v>
      </c>
      <c r="CZ21" s="81">
        <v>1035</v>
      </c>
      <c r="DA21" s="81">
        <v>7592</v>
      </c>
      <c r="DB21" s="81">
        <v>587</v>
      </c>
      <c r="DC21" s="81">
        <v>127</v>
      </c>
      <c r="DD21" s="81">
        <v>189</v>
      </c>
      <c r="DE21" s="81">
        <v>361</v>
      </c>
      <c r="DF21" s="81">
        <v>8</v>
      </c>
      <c r="DG21" s="81">
        <v>275</v>
      </c>
      <c r="DH21" s="81">
        <v>215</v>
      </c>
      <c r="DI21" s="81">
        <v>97</v>
      </c>
      <c r="DJ21" s="81">
        <v>196</v>
      </c>
      <c r="DK21" s="81">
        <v>391</v>
      </c>
      <c r="DL21" s="81">
        <v>5</v>
      </c>
      <c r="DM21" s="81">
        <v>2361</v>
      </c>
      <c r="DN21" s="81"/>
      <c r="DO21" s="81"/>
      <c r="DP21" s="81">
        <v>101</v>
      </c>
      <c r="DQ21" s="81">
        <v>30</v>
      </c>
      <c r="DR21" s="81">
        <v>1316</v>
      </c>
      <c r="DS21" s="81">
        <v>1061</v>
      </c>
      <c r="DT21" s="81"/>
      <c r="DU21" s="81">
        <v>309</v>
      </c>
      <c r="DV21" s="81">
        <v>253</v>
      </c>
      <c r="DW21" s="256">
        <v>168</v>
      </c>
      <c r="DX21" s="256">
        <v>142</v>
      </c>
      <c r="DY21" s="272">
        <v>467</v>
      </c>
      <c r="DZ21" s="272">
        <v>229</v>
      </c>
      <c r="EA21" s="272">
        <v>12830</v>
      </c>
      <c r="EB21" s="272">
        <v>709</v>
      </c>
      <c r="EC21" s="272">
        <v>4702</v>
      </c>
      <c r="ED21" s="272">
        <v>321</v>
      </c>
      <c r="EE21" s="81">
        <v>2533</v>
      </c>
      <c r="EF21" s="81">
        <v>1137</v>
      </c>
      <c r="EG21" s="81">
        <v>2</v>
      </c>
      <c r="EH21" s="81">
        <v>1050</v>
      </c>
      <c r="EI21" s="81">
        <v>266</v>
      </c>
      <c r="EJ21" s="81">
        <v>22</v>
      </c>
      <c r="EK21" s="81">
        <v>7</v>
      </c>
      <c r="EL21" s="81">
        <v>14</v>
      </c>
      <c r="EM21" s="81">
        <v>1</v>
      </c>
      <c r="EN21" s="81">
        <v>6759</v>
      </c>
      <c r="EO21" s="81">
        <v>473</v>
      </c>
      <c r="EP21" s="81">
        <v>2076</v>
      </c>
      <c r="EQ21" s="81">
        <v>8410</v>
      </c>
      <c r="ER21" s="81">
        <v>8376</v>
      </c>
      <c r="ES21" s="81">
        <v>34</v>
      </c>
      <c r="ET21" s="309">
        <v>18351</v>
      </c>
      <c r="EU21" s="309">
        <v>5545.2</v>
      </c>
      <c r="EV21" s="309">
        <v>200.1</v>
      </c>
      <c r="EW21" s="309">
        <v>1303</v>
      </c>
      <c r="EX21" s="309">
        <v>2921.4</v>
      </c>
      <c r="EY21" s="309">
        <v>8822</v>
      </c>
      <c r="EZ21" s="309">
        <v>5043.2</v>
      </c>
      <c r="FA21" s="309">
        <v>850.9</v>
      </c>
      <c r="FB21" s="309">
        <v>845.7</v>
      </c>
      <c r="FC21" s="309">
        <v>5.2</v>
      </c>
      <c r="FD21" s="309">
        <v>4192.3</v>
      </c>
      <c r="FE21" s="309">
        <v>4168.5</v>
      </c>
      <c r="FF21" s="309">
        <v>23.8</v>
      </c>
      <c r="FG21" s="309">
        <v>3540.2</v>
      </c>
      <c r="FH21" s="309">
        <v>228.2</v>
      </c>
      <c r="FI21" s="309">
        <v>3312</v>
      </c>
      <c r="FJ21" s="309">
        <v>171.4</v>
      </c>
      <c r="FK21" s="309">
        <v>2965.5</v>
      </c>
      <c r="FL21" s="309">
        <v>441</v>
      </c>
      <c r="FM21" s="309">
        <v>577.3</v>
      </c>
      <c r="FN21" s="77"/>
      <c r="FO21" s="77"/>
      <c r="FP21" s="77"/>
      <c r="FQ21" s="77"/>
      <c r="FR21" s="77"/>
      <c r="FS21" s="77"/>
      <c r="FT21" s="77"/>
      <c r="FU21" s="77"/>
      <c r="FV21" s="77"/>
      <c r="FW21" s="77"/>
      <c r="FX21" s="77"/>
      <c r="FY21" s="77"/>
      <c r="FZ21" s="77"/>
      <c r="GA21" s="77"/>
      <c r="GB21" s="77"/>
      <c r="GC21" s="77"/>
      <c r="GD21" s="77"/>
      <c r="GE21" s="345"/>
      <c r="GF21" s="345"/>
      <c r="GG21" s="345"/>
      <c r="GH21" s="345"/>
      <c r="GI21" s="345"/>
      <c r="GJ21" s="345"/>
      <c r="GK21" s="345"/>
      <c r="GL21" s="345"/>
      <c r="GM21" s="345"/>
    </row>
    <row r="22" spans="1:195" s="46" customFormat="1" ht="22.5" customHeight="1">
      <c r="A22" s="47"/>
      <c r="B22" s="78" t="s">
        <v>456</v>
      </c>
      <c r="C22" s="79">
        <v>101</v>
      </c>
      <c r="D22" s="80">
        <v>94</v>
      </c>
      <c r="E22" s="80">
        <v>1</v>
      </c>
      <c r="F22" s="80"/>
      <c r="G22" s="80">
        <v>10</v>
      </c>
      <c r="H22" s="81">
        <v>68</v>
      </c>
      <c r="I22" s="81">
        <v>66</v>
      </c>
      <c r="J22" s="81"/>
      <c r="K22" s="81">
        <v>1</v>
      </c>
      <c r="L22" s="81">
        <v>1</v>
      </c>
      <c r="M22" s="81"/>
      <c r="N22" s="81">
        <v>52</v>
      </c>
      <c r="O22" s="81">
        <v>16</v>
      </c>
      <c r="P22" s="81"/>
      <c r="Q22" s="81">
        <v>17629</v>
      </c>
      <c r="R22" s="81">
        <v>17441</v>
      </c>
      <c r="S22" s="81">
        <v>6956</v>
      </c>
      <c r="T22" s="81">
        <v>10485</v>
      </c>
      <c r="U22" s="81"/>
      <c r="V22" s="81">
        <v>56</v>
      </c>
      <c r="W22" s="81">
        <v>132</v>
      </c>
      <c r="X22" s="81">
        <v>2851</v>
      </c>
      <c r="Y22" s="81">
        <v>2825</v>
      </c>
      <c r="Z22" s="81"/>
      <c r="AA22" s="81">
        <v>25</v>
      </c>
      <c r="AB22" s="81">
        <v>1</v>
      </c>
      <c r="AC22" s="81">
        <v>2428</v>
      </c>
      <c r="AD22" s="81"/>
      <c r="AE22" s="81">
        <v>1</v>
      </c>
      <c r="AF22" s="81"/>
      <c r="AG22" s="81">
        <v>2427</v>
      </c>
      <c r="AH22" s="81">
        <v>13420</v>
      </c>
      <c r="AI22" s="81">
        <v>1353</v>
      </c>
      <c r="AJ22" s="81">
        <v>1339</v>
      </c>
      <c r="AK22" s="81">
        <v>313</v>
      </c>
      <c r="AL22" s="81">
        <v>1026</v>
      </c>
      <c r="AM22" s="81">
        <v>14</v>
      </c>
      <c r="AN22" s="81">
        <v>11045</v>
      </c>
      <c r="AO22" s="81">
        <v>11045</v>
      </c>
      <c r="AP22" s="81">
        <v>1022</v>
      </c>
      <c r="AQ22" s="81"/>
      <c r="AR22" s="81">
        <v>7</v>
      </c>
      <c r="AS22" s="81"/>
      <c r="AT22" s="81"/>
      <c r="AU22" s="81"/>
      <c r="AV22" s="81"/>
      <c r="AW22" s="81">
        <v>14745</v>
      </c>
      <c r="AX22" s="81">
        <v>29943</v>
      </c>
      <c r="AY22" s="81">
        <v>10016</v>
      </c>
      <c r="AZ22" s="81">
        <v>3119</v>
      </c>
      <c r="BA22" s="81">
        <v>1209</v>
      </c>
      <c r="BB22" s="81">
        <v>332</v>
      </c>
      <c r="BC22" s="81">
        <v>2877</v>
      </c>
      <c r="BD22" s="81">
        <v>5644</v>
      </c>
      <c r="BE22" s="81">
        <v>1189</v>
      </c>
      <c r="BF22" s="81">
        <v>1208</v>
      </c>
      <c r="BG22" s="166">
        <v>1961</v>
      </c>
      <c r="BH22" s="166">
        <v>1286</v>
      </c>
      <c r="BI22" s="166">
        <v>1495</v>
      </c>
      <c r="BJ22" s="166">
        <v>81</v>
      </c>
      <c r="BK22" s="166">
        <v>234</v>
      </c>
      <c r="BL22" s="166">
        <v>5133</v>
      </c>
      <c r="BM22" s="184">
        <v>54655</v>
      </c>
      <c r="BN22" s="184">
        <v>39651</v>
      </c>
      <c r="BO22" s="184">
        <v>12021</v>
      </c>
      <c r="BP22" s="184">
        <v>5784</v>
      </c>
      <c r="BQ22" s="166">
        <v>576</v>
      </c>
      <c r="BR22" s="184">
        <v>17860</v>
      </c>
      <c r="BS22" s="184">
        <v>27245</v>
      </c>
      <c r="BT22" s="184">
        <v>16558</v>
      </c>
      <c r="BU22" s="184">
        <v>10687</v>
      </c>
      <c r="BV22" s="184">
        <v>9550</v>
      </c>
      <c r="BW22" s="166">
        <v>288</v>
      </c>
      <c r="BX22" s="166">
        <v>297</v>
      </c>
      <c r="BY22" s="184">
        <v>29215</v>
      </c>
      <c r="BZ22" s="81">
        <v>333</v>
      </c>
      <c r="CA22" s="81">
        <v>321</v>
      </c>
      <c r="CB22" s="81">
        <v>2</v>
      </c>
      <c r="CC22" s="81">
        <v>12</v>
      </c>
      <c r="CD22" s="81">
        <v>18</v>
      </c>
      <c r="CE22" s="81">
        <v>89</v>
      </c>
      <c r="CF22" s="81"/>
      <c r="CG22" s="81">
        <v>45</v>
      </c>
      <c r="CH22" s="184">
        <v>1735</v>
      </c>
      <c r="CI22" s="184">
        <v>1735</v>
      </c>
      <c r="CJ22" s="166"/>
      <c r="CK22" s="166">
        <v>734</v>
      </c>
      <c r="CL22" s="81">
        <v>12</v>
      </c>
      <c r="CM22" s="166">
        <v>36</v>
      </c>
      <c r="CN22" s="166">
        <v>965</v>
      </c>
      <c r="CO22" s="81"/>
      <c r="CP22" s="81"/>
      <c r="CQ22" s="166"/>
      <c r="CR22" s="81">
        <v>14445</v>
      </c>
      <c r="CS22" s="81">
        <v>1627</v>
      </c>
      <c r="CT22" s="81">
        <v>896</v>
      </c>
      <c r="CU22" s="81">
        <v>12925</v>
      </c>
      <c r="CV22" s="81">
        <v>1021</v>
      </c>
      <c r="CW22" s="81">
        <v>12817</v>
      </c>
      <c r="CX22" s="81">
        <v>590</v>
      </c>
      <c r="CY22" s="81">
        <v>1038</v>
      </c>
      <c r="CZ22" s="81">
        <v>956</v>
      </c>
      <c r="DA22" s="81">
        <v>13489</v>
      </c>
      <c r="DB22" s="81">
        <v>632</v>
      </c>
      <c r="DC22" s="81">
        <v>97</v>
      </c>
      <c r="DD22" s="81">
        <v>84</v>
      </c>
      <c r="DE22" s="81">
        <v>599</v>
      </c>
      <c r="DF22" s="81">
        <v>1</v>
      </c>
      <c r="DG22" s="81">
        <v>587</v>
      </c>
      <c r="DH22" s="81">
        <v>24</v>
      </c>
      <c r="DI22" s="81">
        <v>21</v>
      </c>
      <c r="DJ22" s="81">
        <v>20</v>
      </c>
      <c r="DK22" s="81">
        <v>612</v>
      </c>
      <c r="DL22" s="81">
        <v>5</v>
      </c>
      <c r="DM22" s="81">
        <v>2427</v>
      </c>
      <c r="DN22" s="81"/>
      <c r="DO22" s="81"/>
      <c r="DP22" s="81">
        <v>48</v>
      </c>
      <c r="DQ22" s="81">
        <v>13</v>
      </c>
      <c r="DR22" s="81">
        <v>977</v>
      </c>
      <c r="DS22" s="81">
        <v>786</v>
      </c>
      <c r="DT22" s="81"/>
      <c r="DU22" s="81">
        <v>63</v>
      </c>
      <c r="DV22" s="81">
        <v>54</v>
      </c>
      <c r="DW22" s="256"/>
      <c r="DX22" s="256"/>
      <c r="DY22" s="272">
        <v>1339</v>
      </c>
      <c r="DZ22" s="272">
        <v>1045</v>
      </c>
      <c r="EA22" s="272">
        <v>6696</v>
      </c>
      <c r="EB22" s="272">
        <v>3789</v>
      </c>
      <c r="EC22" s="272">
        <v>2817</v>
      </c>
      <c r="ED22" s="272">
        <v>1041</v>
      </c>
      <c r="EE22" s="81">
        <v>673</v>
      </c>
      <c r="EF22" s="81">
        <v>859</v>
      </c>
      <c r="EG22" s="81">
        <v>4</v>
      </c>
      <c r="EH22" s="81">
        <v>710</v>
      </c>
      <c r="EI22" s="81">
        <v>122</v>
      </c>
      <c r="EJ22" s="81">
        <v>12</v>
      </c>
      <c r="EK22" s="81">
        <v>1</v>
      </c>
      <c r="EL22" s="81">
        <v>11</v>
      </c>
      <c r="EM22" s="81"/>
      <c r="EN22" s="81">
        <v>5401</v>
      </c>
      <c r="EO22" s="81">
        <v>148</v>
      </c>
      <c r="EP22" s="81">
        <v>1606</v>
      </c>
      <c r="EQ22" s="81">
        <v>3905</v>
      </c>
      <c r="ER22" s="81">
        <v>3790</v>
      </c>
      <c r="ES22" s="81">
        <v>115</v>
      </c>
      <c r="ET22" s="309">
        <v>14816.1</v>
      </c>
      <c r="EU22" s="309">
        <v>4012.6</v>
      </c>
      <c r="EV22" s="309">
        <v>484.2</v>
      </c>
      <c r="EW22" s="309">
        <v>707.4</v>
      </c>
      <c r="EX22" s="309">
        <v>2714.7</v>
      </c>
      <c r="EY22" s="309">
        <v>10172.3</v>
      </c>
      <c r="EZ22" s="309">
        <v>6188.7</v>
      </c>
      <c r="FA22" s="309">
        <v>1654.2</v>
      </c>
      <c r="FB22" s="309">
        <v>1654.2</v>
      </c>
      <c r="FC22" s="309"/>
      <c r="FD22" s="309">
        <v>4534.5</v>
      </c>
      <c r="FE22" s="309">
        <v>4534.5</v>
      </c>
      <c r="FF22" s="309"/>
      <c r="FG22" s="309">
        <v>3533.6</v>
      </c>
      <c r="FH22" s="309">
        <v>195.7</v>
      </c>
      <c r="FI22" s="309">
        <v>3337.9</v>
      </c>
      <c r="FJ22" s="309">
        <v>400.8</v>
      </c>
      <c r="FK22" s="309">
        <v>399.7</v>
      </c>
      <c r="FL22" s="309">
        <v>164.9</v>
      </c>
      <c r="FM22" s="309">
        <v>66.6</v>
      </c>
      <c r="FN22" s="77"/>
      <c r="FO22" s="77"/>
      <c r="FP22" s="77"/>
      <c r="FQ22" s="77"/>
      <c r="FR22" s="77"/>
      <c r="FS22" s="77"/>
      <c r="FT22" s="77"/>
      <c r="FU22" s="77"/>
      <c r="FV22" s="77"/>
      <c r="FW22" s="77"/>
      <c r="FX22" s="77"/>
      <c r="FY22" s="77"/>
      <c r="FZ22" s="77"/>
      <c r="GA22" s="77"/>
      <c r="GB22" s="77"/>
      <c r="GC22" s="77"/>
      <c r="GD22" s="77"/>
      <c r="GE22" s="345"/>
      <c r="GF22" s="345"/>
      <c r="GG22" s="345"/>
      <c r="GH22" s="345"/>
      <c r="GI22" s="345"/>
      <c r="GJ22" s="345"/>
      <c r="GK22" s="345"/>
      <c r="GL22" s="345"/>
      <c r="GM22" s="345"/>
    </row>
    <row r="23" spans="1:195" s="45" customFormat="1" ht="22.5" customHeight="1">
      <c r="A23" s="47"/>
      <c r="B23" s="78" t="s">
        <v>457</v>
      </c>
      <c r="C23" s="79">
        <v>48</v>
      </c>
      <c r="D23" s="80">
        <v>38</v>
      </c>
      <c r="E23" s="80"/>
      <c r="F23" s="80"/>
      <c r="G23" s="80">
        <v>37</v>
      </c>
      <c r="H23" s="81">
        <v>68</v>
      </c>
      <c r="I23" s="81">
        <v>59</v>
      </c>
      <c r="J23" s="81"/>
      <c r="K23" s="81">
        <v>2</v>
      </c>
      <c r="L23" s="81">
        <v>7</v>
      </c>
      <c r="M23" s="81"/>
      <c r="N23" s="81">
        <v>65</v>
      </c>
      <c r="O23" s="81">
        <v>1</v>
      </c>
      <c r="P23" s="81">
        <v>2</v>
      </c>
      <c r="Q23" s="81">
        <v>45430</v>
      </c>
      <c r="R23" s="81">
        <v>45145</v>
      </c>
      <c r="S23" s="81">
        <v>5210</v>
      </c>
      <c r="T23" s="81">
        <v>39935</v>
      </c>
      <c r="U23" s="81"/>
      <c r="V23" s="81">
        <v>12</v>
      </c>
      <c r="W23" s="81">
        <v>273</v>
      </c>
      <c r="X23" s="81">
        <v>1996</v>
      </c>
      <c r="Y23" s="81">
        <v>1959</v>
      </c>
      <c r="Z23" s="81"/>
      <c r="AA23" s="81"/>
      <c r="AB23" s="81">
        <v>37</v>
      </c>
      <c r="AC23" s="81">
        <v>4165</v>
      </c>
      <c r="AD23" s="81"/>
      <c r="AE23" s="81">
        <v>6</v>
      </c>
      <c r="AF23" s="81">
        <v>76</v>
      </c>
      <c r="AG23" s="81">
        <v>4083</v>
      </c>
      <c r="AH23" s="81">
        <v>68820</v>
      </c>
      <c r="AI23" s="81">
        <v>4136</v>
      </c>
      <c r="AJ23" s="81">
        <v>4121</v>
      </c>
      <c r="AK23" s="81">
        <v>485</v>
      </c>
      <c r="AL23" s="81">
        <v>3636</v>
      </c>
      <c r="AM23" s="81">
        <v>15</v>
      </c>
      <c r="AN23" s="81">
        <v>61603</v>
      </c>
      <c r="AO23" s="81">
        <v>61603</v>
      </c>
      <c r="AP23" s="81">
        <v>3081</v>
      </c>
      <c r="AQ23" s="81"/>
      <c r="AR23" s="81"/>
      <c r="AS23" s="81"/>
      <c r="AT23" s="81"/>
      <c r="AU23" s="81"/>
      <c r="AV23" s="81"/>
      <c r="AW23" s="81">
        <v>40068</v>
      </c>
      <c r="AX23" s="81">
        <v>62602</v>
      </c>
      <c r="AY23" s="81">
        <v>17739</v>
      </c>
      <c r="AZ23" s="81">
        <v>5543</v>
      </c>
      <c r="BA23" s="81">
        <v>2814</v>
      </c>
      <c r="BB23" s="81">
        <v>1104</v>
      </c>
      <c r="BC23" s="81">
        <v>4214</v>
      </c>
      <c r="BD23" s="81">
        <v>10962</v>
      </c>
      <c r="BE23" s="81">
        <v>239</v>
      </c>
      <c r="BF23" s="81">
        <v>1482</v>
      </c>
      <c r="BG23" s="166">
        <v>2127</v>
      </c>
      <c r="BH23" s="166">
        <v>7114</v>
      </c>
      <c r="BI23" s="166">
        <v>2563</v>
      </c>
      <c r="BJ23" s="166">
        <v>679</v>
      </c>
      <c r="BK23" s="166">
        <v>363</v>
      </c>
      <c r="BL23" s="166">
        <v>9222</v>
      </c>
      <c r="BM23" s="184">
        <v>212108</v>
      </c>
      <c r="BN23" s="184">
        <v>95251</v>
      </c>
      <c r="BO23" s="184">
        <v>72682</v>
      </c>
      <c r="BP23" s="184">
        <v>17631</v>
      </c>
      <c r="BQ23" s="184">
        <v>6738</v>
      </c>
      <c r="BR23" s="184">
        <v>60210</v>
      </c>
      <c r="BS23" s="184">
        <v>92858</v>
      </c>
      <c r="BT23" s="184">
        <v>43229</v>
      </c>
      <c r="BU23" s="184">
        <v>49629</v>
      </c>
      <c r="BV23" s="184">
        <v>59040</v>
      </c>
      <c r="BW23" s="166">
        <v>434</v>
      </c>
      <c r="BX23" s="166">
        <v>346</v>
      </c>
      <c r="BY23" s="184">
        <v>23597</v>
      </c>
      <c r="BZ23" s="81">
        <v>1354</v>
      </c>
      <c r="CA23" s="81">
        <v>1320</v>
      </c>
      <c r="CB23" s="81">
        <v>11</v>
      </c>
      <c r="CC23" s="81">
        <v>34</v>
      </c>
      <c r="CD23" s="81">
        <v>118</v>
      </c>
      <c r="CE23" s="81">
        <v>79</v>
      </c>
      <c r="CF23" s="81">
        <v>1</v>
      </c>
      <c r="CG23" s="81">
        <v>363</v>
      </c>
      <c r="CH23" s="184">
        <v>2097</v>
      </c>
      <c r="CI23" s="184">
        <v>2085</v>
      </c>
      <c r="CJ23" s="166">
        <v>12</v>
      </c>
      <c r="CK23" s="166">
        <v>367</v>
      </c>
      <c r="CL23" s="81">
        <v>77</v>
      </c>
      <c r="CM23" s="166">
        <v>667</v>
      </c>
      <c r="CN23" s="184">
        <v>1063</v>
      </c>
      <c r="CO23" s="81"/>
      <c r="CP23" s="81"/>
      <c r="CQ23" s="166">
        <v>532</v>
      </c>
      <c r="CR23" s="81">
        <v>34475</v>
      </c>
      <c r="CS23" s="81">
        <v>6466</v>
      </c>
      <c r="CT23" s="81">
        <v>10775</v>
      </c>
      <c r="CU23" s="81">
        <v>27955</v>
      </c>
      <c r="CV23" s="81">
        <v>3078</v>
      </c>
      <c r="CW23" s="81">
        <v>22533</v>
      </c>
      <c r="CX23" s="81">
        <v>5245</v>
      </c>
      <c r="CY23" s="81">
        <v>6697</v>
      </c>
      <c r="CZ23" s="81">
        <v>1929</v>
      </c>
      <c r="DA23" s="81">
        <v>32546</v>
      </c>
      <c r="DB23" s="81">
        <v>274</v>
      </c>
      <c r="DC23" s="81">
        <v>90</v>
      </c>
      <c r="DD23" s="81">
        <v>59</v>
      </c>
      <c r="DE23" s="81">
        <v>199</v>
      </c>
      <c r="DF23" s="81">
        <v>3</v>
      </c>
      <c r="DG23" s="81">
        <v>163</v>
      </c>
      <c r="DH23" s="81">
        <v>47</v>
      </c>
      <c r="DI23" s="81">
        <v>64</v>
      </c>
      <c r="DJ23" s="81">
        <v>11</v>
      </c>
      <c r="DK23" s="81">
        <v>263</v>
      </c>
      <c r="DL23" s="81">
        <v>4</v>
      </c>
      <c r="DM23" s="81">
        <v>4160</v>
      </c>
      <c r="DN23" s="81"/>
      <c r="DO23" s="81"/>
      <c r="DP23" s="81">
        <v>17</v>
      </c>
      <c r="DQ23" s="81">
        <v>6</v>
      </c>
      <c r="DR23" s="81">
        <v>1911</v>
      </c>
      <c r="DS23" s="81">
        <v>1610</v>
      </c>
      <c r="DT23" s="81"/>
      <c r="DU23" s="81">
        <v>706</v>
      </c>
      <c r="DV23" s="81">
        <v>671</v>
      </c>
      <c r="DW23" s="256"/>
      <c r="DX23" s="256"/>
      <c r="DY23" s="272">
        <v>1526</v>
      </c>
      <c r="DZ23" s="272">
        <v>123</v>
      </c>
      <c r="EA23" s="272">
        <v>39935</v>
      </c>
      <c r="EB23" s="272"/>
      <c r="EC23" s="272">
        <v>4</v>
      </c>
      <c r="ED23" s="272"/>
      <c r="EE23" s="81">
        <v>914</v>
      </c>
      <c r="EF23" s="81">
        <v>2216</v>
      </c>
      <c r="EG23" s="81">
        <v>6</v>
      </c>
      <c r="EH23" s="81">
        <v>1636</v>
      </c>
      <c r="EI23" s="81">
        <v>307</v>
      </c>
      <c r="EJ23" s="81">
        <v>21</v>
      </c>
      <c r="EK23" s="81">
        <v>1</v>
      </c>
      <c r="EL23" s="81">
        <v>20</v>
      </c>
      <c r="EM23" s="81"/>
      <c r="EN23" s="81">
        <v>17444</v>
      </c>
      <c r="EO23" s="81">
        <v>178</v>
      </c>
      <c r="EP23" s="81">
        <v>3760</v>
      </c>
      <c r="EQ23" s="81">
        <v>6935</v>
      </c>
      <c r="ER23" s="81">
        <v>6732</v>
      </c>
      <c r="ES23" s="81">
        <v>203</v>
      </c>
      <c r="ET23" s="309">
        <v>38013.6</v>
      </c>
      <c r="EU23" s="309">
        <v>9908.1</v>
      </c>
      <c r="EV23" s="309">
        <v>1241.1</v>
      </c>
      <c r="EW23" s="309">
        <v>2021.6</v>
      </c>
      <c r="EX23" s="309">
        <v>5852.8</v>
      </c>
      <c r="EY23" s="309">
        <v>25952.4</v>
      </c>
      <c r="EZ23" s="309">
        <v>17424.5</v>
      </c>
      <c r="FA23" s="309">
        <v>2445.5</v>
      </c>
      <c r="FB23" s="309">
        <v>2445.5</v>
      </c>
      <c r="FC23" s="309"/>
      <c r="FD23" s="309">
        <v>14979</v>
      </c>
      <c r="FE23" s="309">
        <v>14979</v>
      </c>
      <c r="FF23" s="309"/>
      <c r="FG23" s="309">
        <v>7077.8</v>
      </c>
      <c r="FH23" s="309">
        <v>87.9</v>
      </c>
      <c r="FI23" s="309">
        <v>6989.9</v>
      </c>
      <c r="FJ23" s="309">
        <v>1363.4</v>
      </c>
      <c r="FK23" s="309">
        <v>1324.8</v>
      </c>
      <c r="FL23" s="309">
        <v>512.5</v>
      </c>
      <c r="FM23" s="309">
        <v>315.8</v>
      </c>
      <c r="FN23" s="77"/>
      <c r="FO23" s="77"/>
      <c r="FP23" s="77"/>
      <c r="FQ23" s="77"/>
      <c r="FR23" s="77"/>
      <c r="FS23" s="77"/>
      <c r="FT23" s="77"/>
      <c r="FU23" s="77"/>
      <c r="FV23" s="77"/>
      <c r="FW23" s="77"/>
      <c r="FX23" s="77"/>
      <c r="FY23" s="77"/>
      <c r="FZ23" s="77"/>
      <c r="GA23" s="77"/>
      <c r="GB23" s="77"/>
      <c r="GC23" s="77"/>
      <c r="GD23" s="77"/>
      <c r="GE23" s="44"/>
      <c r="GF23" s="44"/>
      <c r="GG23" s="44"/>
      <c r="GH23" s="44"/>
      <c r="GI23" s="44"/>
      <c r="GJ23" s="44"/>
      <c r="GK23" s="44"/>
      <c r="GL23" s="44"/>
      <c r="GM23" s="44"/>
    </row>
    <row r="24" spans="1:195" s="45" customFormat="1" ht="22.5" customHeight="1">
      <c r="A24" s="47"/>
      <c r="B24" s="78" t="s">
        <v>458</v>
      </c>
      <c r="C24" s="79">
        <v>85</v>
      </c>
      <c r="D24" s="80">
        <v>77</v>
      </c>
      <c r="E24" s="80">
        <v>3</v>
      </c>
      <c r="F24" s="80"/>
      <c r="G24" s="80">
        <v>23</v>
      </c>
      <c r="H24" s="81">
        <v>135</v>
      </c>
      <c r="I24" s="81">
        <v>129</v>
      </c>
      <c r="J24" s="81"/>
      <c r="K24" s="81"/>
      <c r="L24" s="81">
        <v>6</v>
      </c>
      <c r="M24" s="81"/>
      <c r="N24" s="81">
        <v>110</v>
      </c>
      <c r="O24" s="81">
        <v>25</v>
      </c>
      <c r="P24" s="81"/>
      <c r="Q24" s="81">
        <v>38231</v>
      </c>
      <c r="R24" s="81">
        <v>37890</v>
      </c>
      <c r="S24" s="81">
        <v>17168</v>
      </c>
      <c r="T24" s="81">
        <v>20722</v>
      </c>
      <c r="U24" s="81"/>
      <c r="V24" s="81"/>
      <c r="W24" s="81">
        <v>341</v>
      </c>
      <c r="X24" s="81">
        <v>6223</v>
      </c>
      <c r="Y24" s="81">
        <v>6183</v>
      </c>
      <c r="Z24" s="81"/>
      <c r="AA24" s="81"/>
      <c r="AB24" s="81">
        <v>40</v>
      </c>
      <c r="AC24" s="81">
        <v>241</v>
      </c>
      <c r="AD24" s="81"/>
      <c r="AE24" s="81">
        <v>1</v>
      </c>
      <c r="AF24" s="81"/>
      <c r="AG24" s="81">
        <v>240</v>
      </c>
      <c r="AH24" s="81">
        <v>41665</v>
      </c>
      <c r="AI24" s="81">
        <v>3889</v>
      </c>
      <c r="AJ24" s="81">
        <v>3878</v>
      </c>
      <c r="AK24" s="81">
        <v>538</v>
      </c>
      <c r="AL24" s="81">
        <v>3340</v>
      </c>
      <c r="AM24" s="81">
        <v>11</v>
      </c>
      <c r="AN24" s="81">
        <v>37603</v>
      </c>
      <c r="AO24" s="81">
        <v>37603</v>
      </c>
      <c r="AP24" s="81">
        <v>170</v>
      </c>
      <c r="AQ24" s="81">
        <v>3</v>
      </c>
      <c r="AR24" s="81">
        <v>1</v>
      </c>
      <c r="AS24" s="81"/>
      <c r="AT24" s="81"/>
      <c r="AU24" s="81">
        <v>2585</v>
      </c>
      <c r="AV24" s="81"/>
      <c r="AW24" s="81">
        <v>23758</v>
      </c>
      <c r="AX24" s="81">
        <v>68286</v>
      </c>
      <c r="AY24" s="81">
        <v>14005</v>
      </c>
      <c r="AZ24" s="81">
        <v>5870</v>
      </c>
      <c r="BA24" s="81">
        <v>1977</v>
      </c>
      <c r="BB24" s="81">
        <v>1648</v>
      </c>
      <c r="BC24" s="81">
        <v>2000</v>
      </c>
      <c r="BD24" s="81">
        <v>8026</v>
      </c>
      <c r="BE24" s="81">
        <v>57</v>
      </c>
      <c r="BF24" s="81">
        <v>3768</v>
      </c>
      <c r="BG24" s="166">
        <v>89</v>
      </c>
      <c r="BH24" s="166">
        <v>4112</v>
      </c>
      <c r="BI24" s="166">
        <v>3979</v>
      </c>
      <c r="BJ24" s="166">
        <v>401</v>
      </c>
      <c r="BK24" s="166">
        <v>246</v>
      </c>
      <c r="BL24" s="166">
        <v>6508</v>
      </c>
      <c r="BM24" s="184">
        <v>125723</v>
      </c>
      <c r="BN24" s="184">
        <v>43665</v>
      </c>
      <c r="BO24" s="184">
        <v>44845</v>
      </c>
      <c r="BP24" s="184">
        <v>8789</v>
      </c>
      <c r="BQ24" s="184">
        <v>4372</v>
      </c>
      <c r="BR24" s="184">
        <v>26959</v>
      </c>
      <c r="BS24" s="184">
        <v>65140</v>
      </c>
      <c r="BT24" s="184">
        <v>33341</v>
      </c>
      <c r="BU24" s="184">
        <v>31799</v>
      </c>
      <c r="BV24" s="184">
        <v>33624</v>
      </c>
      <c r="BW24" s="166">
        <v>211</v>
      </c>
      <c r="BX24" s="166">
        <v>814</v>
      </c>
      <c r="BY24" s="184">
        <v>30729</v>
      </c>
      <c r="BZ24" s="81">
        <v>593</v>
      </c>
      <c r="CA24" s="81">
        <v>544</v>
      </c>
      <c r="CB24" s="81">
        <v>12</v>
      </c>
      <c r="CC24" s="81">
        <v>49</v>
      </c>
      <c r="CD24" s="81">
        <v>418</v>
      </c>
      <c r="CE24" s="81"/>
      <c r="CF24" s="81"/>
      <c r="CG24" s="81">
        <v>253</v>
      </c>
      <c r="CH24" s="184">
        <v>1398</v>
      </c>
      <c r="CI24" s="184">
        <v>1398</v>
      </c>
      <c r="CJ24" s="166"/>
      <c r="CK24" s="166">
        <v>247</v>
      </c>
      <c r="CL24" s="81">
        <v>154</v>
      </c>
      <c r="CM24" s="166">
        <v>75</v>
      </c>
      <c r="CN24" s="184">
        <v>1076</v>
      </c>
      <c r="CO24" s="81">
        <v>3</v>
      </c>
      <c r="CP24" s="81"/>
      <c r="CQ24" s="166">
        <v>4</v>
      </c>
      <c r="CR24" s="81">
        <v>28230</v>
      </c>
      <c r="CS24" s="81">
        <v>1597</v>
      </c>
      <c r="CT24" s="81">
        <v>1921</v>
      </c>
      <c r="CU24" s="81">
        <v>25563</v>
      </c>
      <c r="CV24" s="81">
        <v>166</v>
      </c>
      <c r="CW24" s="81">
        <v>20229</v>
      </c>
      <c r="CX24" s="81">
        <v>3823</v>
      </c>
      <c r="CY24" s="81">
        <v>4178</v>
      </c>
      <c r="CZ24" s="81">
        <v>1210</v>
      </c>
      <c r="DA24" s="81">
        <v>27020</v>
      </c>
      <c r="DB24" s="81">
        <v>543</v>
      </c>
      <c r="DC24" s="81">
        <v>75</v>
      </c>
      <c r="DD24" s="81">
        <v>166</v>
      </c>
      <c r="DE24" s="81">
        <v>343</v>
      </c>
      <c r="DF24" s="81">
        <v>4</v>
      </c>
      <c r="DG24" s="81">
        <v>271</v>
      </c>
      <c r="DH24" s="81">
        <v>217</v>
      </c>
      <c r="DI24" s="81">
        <v>55</v>
      </c>
      <c r="DJ24" s="81">
        <v>7</v>
      </c>
      <c r="DK24" s="81">
        <v>536</v>
      </c>
      <c r="DL24" s="81"/>
      <c r="DM24" s="81">
        <v>240</v>
      </c>
      <c r="DN24" s="81">
        <v>4</v>
      </c>
      <c r="DO24" s="81"/>
      <c r="DP24" s="81">
        <v>81</v>
      </c>
      <c r="DQ24" s="81">
        <v>26</v>
      </c>
      <c r="DR24" s="81">
        <v>54</v>
      </c>
      <c r="DS24" s="81">
        <v>20</v>
      </c>
      <c r="DT24" s="81">
        <v>5</v>
      </c>
      <c r="DU24" s="81">
        <v>35</v>
      </c>
      <c r="DV24" s="81">
        <v>16</v>
      </c>
      <c r="DW24" s="256"/>
      <c r="DX24" s="256"/>
      <c r="DY24" s="272">
        <v>61</v>
      </c>
      <c r="DZ24" s="272">
        <v>39</v>
      </c>
      <c r="EA24" s="272">
        <v>13313</v>
      </c>
      <c r="EB24" s="272">
        <v>7409</v>
      </c>
      <c r="EC24" s="272">
        <v>95</v>
      </c>
      <c r="ED24" s="272">
        <v>439</v>
      </c>
      <c r="EE24" s="81">
        <v>1064</v>
      </c>
      <c r="EF24" s="81">
        <v>1266</v>
      </c>
      <c r="EG24" s="81">
        <v>6</v>
      </c>
      <c r="EH24" s="81">
        <v>1628</v>
      </c>
      <c r="EI24" s="81">
        <v>274</v>
      </c>
      <c r="EJ24" s="81">
        <v>12</v>
      </c>
      <c r="EK24" s="81">
        <v>2</v>
      </c>
      <c r="EL24" s="81">
        <v>10</v>
      </c>
      <c r="EM24" s="81"/>
      <c r="EN24" s="81">
        <v>16488</v>
      </c>
      <c r="EO24" s="81">
        <v>104</v>
      </c>
      <c r="EP24" s="81">
        <v>3704</v>
      </c>
      <c r="EQ24" s="81">
        <v>4937</v>
      </c>
      <c r="ER24" s="81">
        <v>4691</v>
      </c>
      <c r="ES24" s="81">
        <v>246</v>
      </c>
      <c r="ET24" s="309">
        <v>27776</v>
      </c>
      <c r="EU24" s="309">
        <v>8740.1</v>
      </c>
      <c r="EV24" s="309">
        <v>1322.7</v>
      </c>
      <c r="EW24" s="309">
        <v>1868.3</v>
      </c>
      <c r="EX24" s="309">
        <v>5439.1</v>
      </c>
      <c r="EY24" s="309">
        <v>18388.1</v>
      </c>
      <c r="EZ24" s="309">
        <v>10436.1</v>
      </c>
      <c r="FA24" s="309">
        <v>1793.2</v>
      </c>
      <c r="FB24" s="309">
        <v>1793.2</v>
      </c>
      <c r="FC24" s="309"/>
      <c r="FD24" s="309">
        <v>8642.9</v>
      </c>
      <c r="FE24" s="309">
        <v>8642.9</v>
      </c>
      <c r="FF24" s="309"/>
      <c r="FG24" s="309">
        <v>6751.3</v>
      </c>
      <c r="FH24" s="309">
        <v>171.7</v>
      </c>
      <c r="FI24" s="309">
        <v>6579.6</v>
      </c>
      <c r="FJ24" s="309">
        <v>290.9</v>
      </c>
      <c r="FK24" s="309">
        <v>268.5</v>
      </c>
      <c r="FL24" s="309">
        <v>267.9</v>
      </c>
      <c r="FM24" s="309">
        <v>111.4</v>
      </c>
      <c r="FN24" s="77"/>
      <c r="FO24" s="77"/>
      <c r="FP24" s="77"/>
      <c r="FQ24" s="77"/>
      <c r="FR24" s="77"/>
      <c r="FS24" s="77"/>
      <c r="FT24" s="77"/>
      <c r="FU24" s="77"/>
      <c r="FV24" s="77"/>
      <c r="FW24" s="77"/>
      <c r="FX24" s="77"/>
      <c r="FY24" s="77"/>
      <c r="FZ24" s="77"/>
      <c r="GA24" s="77"/>
      <c r="GB24" s="77"/>
      <c r="GC24" s="77"/>
      <c r="GD24" s="77"/>
      <c r="GE24" s="44"/>
      <c r="GF24" s="44"/>
      <c r="GG24" s="44"/>
      <c r="GH24" s="44"/>
      <c r="GI24" s="44"/>
      <c r="GJ24" s="44"/>
      <c r="GK24" s="44"/>
      <c r="GL24" s="44"/>
      <c r="GM24" s="44"/>
    </row>
    <row r="25" spans="1:195" s="45" customFormat="1" ht="22.5" customHeight="1">
      <c r="A25" s="47"/>
      <c r="B25" s="78" t="s">
        <v>459</v>
      </c>
      <c r="C25" s="79">
        <v>32</v>
      </c>
      <c r="D25" s="80">
        <v>28</v>
      </c>
      <c r="E25" s="80"/>
      <c r="F25" s="80">
        <v>1</v>
      </c>
      <c r="G25" s="80">
        <v>12</v>
      </c>
      <c r="H25" s="81">
        <v>135</v>
      </c>
      <c r="I25" s="81">
        <v>128</v>
      </c>
      <c r="J25" s="81"/>
      <c r="K25" s="81">
        <v>5</v>
      </c>
      <c r="L25" s="81">
        <v>2</v>
      </c>
      <c r="M25" s="81">
        <v>4</v>
      </c>
      <c r="N25" s="81">
        <v>112</v>
      </c>
      <c r="O25" s="81">
        <v>18</v>
      </c>
      <c r="P25" s="81">
        <v>1</v>
      </c>
      <c r="Q25" s="81">
        <v>23202</v>
      </c>
      <c r="R25" s="81">
        <v>22820</v>
      </c>
      <c r="S25" s="81">
        <v>9183</v>
      </c>
      <c r="T25" s="81">
        <v>13637</v>
      </c>
      <c r="U25" s="81"/>
      <c r="V25" s="81">
        <v>333</v>
      </c>
      <c r="W25" s="81">
        <v>49</v>
      </c>
      <c r="X25" s="81">
        <v>2667</v>
      </c>
      <c r="Y25" s="81">
        <v>2645</v>
      </c>
      <c r="Z25" s="81"/>
      <c r="AA25" s="81">
        <v>17</v>
      </c>
      <c r="AB25" s="81">
        <v>5</v>
      </c>
      <c r="AC25" s="81">
        <v>4985</v>
      </c>
      <c r="AD25" s="81"/>
      <c r="AE25" s="81">
        <v>3</v>
      </c>
      <c r="AF25" s="81">
        <v>2</v>
      </c>
      <c r="AG25" s="81">
        <v>4980</v>
      </c>
      <c r="AH25" s="81">
        <v>14162</v>
      </c>
      <c r="AI25" s="81">
        <v>607</v>
      </c>
      <c r="AJ25" s="81">
        <v>607</v>
      </c>
      <c r="AK25" s="81">
        <v>149</v>
      </c>
      <c r="AL25" s="81">
        <v>458</v>
      </c>
      <c r="AM25" s="81"/>
      <c r="AN25" s="81">
        <v>13540</v>
      </c>
      <c r="AO25" s="81">
        <v>13540</v>
      </c>
      <c r="AP25" s="81">
        <v>13</v>
      </c>
      <c r="AQ25" s="81">
        <v>2</v>
      </c>
      <c r="AR25" s="81">
        <v>5</v>
      </c>
      <c r="AS25" s="81"/>
      <c r="AT25" s="81"/>
      <c r="AU25" s="81">
        <v>8</v>
      </c>
      <c r="AV25" s="81"/>
      <c r="AW25" s="81">
        <v>17159</v>
      </c>
      <c r="AX25" s="81">
        <v>40379</v>
      </c>
      <c r="AY25" s="81">
        <v>3850</v>
      </c>
      <c r="AZ25" s="81">
        <v>1684</v>
      </c>
      <c r="BA25" s="81">
        <v>1198</v>
      </c>
      <c r="BB25" s="81">
        <v>793</v>
      </c>
      <c r="BC25" s="81">
        <v>725</v>
      </c>
      <c r="BD25" s="81">
        <v>2391</v>
      </c>
      <c r="BE25" s="81">
        <v>115</v>
      </c>
      <c r="BF25" s="81">
        <v>885</v>
      </c>
      <c r="BG25" s="166">
        <v>506</v>
      </c>
      <c r="BH25" s="166">
        <v>885</v>
      </c>
      <c r="BI25" s="166">
        <v>734</v>
      </c>
      <c r="BJ25" s="166">
        <v>27</v>
      </c>
      <c r="BK25" s="166">
        <v>47</v>
      </c>
      <c r="BL25" s="166">
        <v>2445</v>
      </c>
      <c r="BM25" s="184">
        <v>43506</v>
      </c>
      <c r="BN25" s="184">
        <v>7464</v>
      </c>
      <c r="BO25" s="184">
        <v>18721</v>
      </c>
      <c r="BP25" s="184">
        <v>10191</v>
      </c>
      <c r="BQ25" s="184">
        <v>5918</v>
      </c>
      <c r="BR25" s="184">
        <v>13628</v>
      </c>
      <c r="BS25" s="184">
        <v>17072</v>
      </c>
      <c r="BT25" s="184">
        <v>6978</v>
      </c>
      <c r="BU25" s="184">
        <v>10094</v>
      </c>
      <c r="BV25" s="184">
        <v>12806</v>
      </c>
      <c r="BW25" s="166">
        <v>88</v>
      </c>
      <c r="BX25" s="166">
        <v>297</v>
      </c>
      <c r="BY25" s="184">
        <v>2611</v>
      </c>
      <c r="BZ25" s="81">
        <v>363</v>
      </c>
      <c r="CA25" s="81">
        <v>352</v>
      </c>
      <c r="CB25" s="81">
        <v>1</v>
      </c>
      <c r="CC25" s="81">
        <v>11</v>
      </c>
      <c r="CD25" s="81">
        <v>31</v>
      </c>
      <c r="CE25" s="81">
        <v>4</v>
      </c>
      <c r="CF25" s="81"/>
      <c r="CG25" s="81">
        <v>7</v>
      </c>
      <c r="CH25" s="166">
        <v>769</v>
      </c>
      <c r="CI25" s="166">
        <v>768</v>
      </c>
      <c r="CJ25" s="166">
        <v>1</v>
      </c>
      <c r="CK25" s="166">
        <v>102</v>
      </c>
      <c r="CL25" s="81">
        <v>2</v>
      </c>
      <c r="CM25" s="166">
        <v>23</v>
      </c>
      <c r="CN25" s="166">
        <v>644</v>
      </c>
      <c r="CO25" s="81">
        <v>2</v>
      </c>
      <c r="CP25" s="81"/>
      <c r="CQ25" s="166">
        <v>139</v>
      </c>
      <c r="CR25" s="81">
        <v>14251</v>
      </c>
      <c r="CS25" s="81">
        <v>1485</v>
      </c>
      <c r="CT25" s="81">
        <v>2699</v>
      </c>
      <c r="CU25" s="81">
        <v>13248</v>
      </c>
      <c r="CV25" s="81">
        <v>10</v>
      </c>
      <c r="CW25" s="81">
        <v>12935</v>
      </c>
      <c r="CX25" s="81">
        <v>1048</v>
      </c>
      <c r="CY25" s="81">
        <v>268</v>
      </c>
      <c r="CZ25" s="81">
        <v>948</v>
      </c>
      <c r="DA25" s="81">
        <v>13303</v>
      </c>
      <c r="DB25" s="81">
        <v>263</v>
      </c>
      <c r="DC25" s="81">
        <v>61</v>
      </c>
      <c r="DD25" s="81">
        <v>91</v>
      </c>
      <c r="DE25" s="81">
        <v>183</v>
      </c>
      <c r="DF25" s="81">
        <v>3</v>
      </c>
      <c r="DG25" s="81">
        <v>186</v>
      </c>
      <c r="DH25" s="81">
        <v>56</v>
      </c>
      <c r="DI25" s="81">
        <v>21</v>
      </c>
      <c r="DJ25" s="81">
        <v>26</v>
      </c>
      <c r="DK25" s="81">
        <v>237</v>
      </c>
      <c r="DL25" s="81"/>
      <c r="DM25" s="81">
        <v>4982</v>
      </c>
      <c r="DN25" s="81"/>
      <c r="DO25" s="81"/>
      <c r="DP25" s="81">
        <v>104</v>
      </c>
      <c r="DQ25" s="81">
        <v>31</v>
      </c>
      <c r="DR25" s="81">
        <v>1554</v>
      </c>
      <c r="DS25" s="81">
        <v>1255</v>
      </c>
      <c r="DT25" s="81"/>
      <c r="DU25" s="81">
        <v>220</v>
      </c>
      <c r="DV25" s="81">
        <v>163</v>
      </c>
      <c r="DW25" s="256">
        <v>9</v>
      </c>
      <c r="DX25" s="256">
        <v>8</v>
      </c>
      <c r="DY25" s="272">
        <v>3095</v>
      </c>
      <c r="DZ25" s="272">
        <v>2623</v>
      </c>
      <c r="EA25" s="272">
        <v>11741</v>
      </c>
      <c r="EB25" s="272">
        <v>1896</v>
      </c>
      <c r="EC25" s="272">
        <v>323</v>
      </c>
      <c r="ED25" s="272"/>
      <c r="EE25" s="81">
        <v>968</v>
      </c>
      <c r="EF25" s="81">
        <v>1167</v>
      </c>
      <c r="EG25" s="81">
        <v>1</v>
      </c>
      <c r="EH25" s="81">
        <v>1255</v>
      </c>
      <c r="EI25" s="81">
        <v>296</v>
      </c>
      <c r="EJ25" s="81">
        <v>22</v>
      </c>
      <c r="EK25" s="81">
        <v>5</v>
      </c>
      <c r="EL25" s="81">
        <v>16</v>
      </c>
      <c r="EM25" s="81">
        <v>1</v>
      </c>
      <c r="EN25" s="81">
        <v>8263</v>
      </c>
      <c r="EO25" s="81">
        <v>36</v>
      </c>
      <c r="EP25" s="81">
        <v>2461</v>
      </c>
      <c r="EQ25" s="81">
        <v>6911</v>
      </c>
      <c r="ER25" s="81">
        <v>6857</v>
      </c>
      <c r="ES25" s="81">
        <v>54</v>
      </c>
      <c r="ET25" s="309">
        <v>18855.2</v>
      </c>
      <c r="EU25" s="309">
        <v>4665.9</v>
      </c>
      <c r="EV25" s="309">
        <v>248.9</v>
      </c>
      <c r="EW25" s="309">
        <v>1278</v>
      </c>
      <c r="EX25" s="309">
        <v>3065.6</v>
      </c>
      <c r="EY25" s="309">
        <v>12748.5</v>
      </c>
      <c r="EZ25" s="309">
        <v>7352.7</v>
      </c>
      <c r="FA25" s="309">
        <v>756.9</v>
      </c>
      <c r="FB25" s="309">
        <v>674.4</v>
      </c>
      <c r="FC25" s="309">
        <v>82.5</v>
      </c>
      <c r="FD25" s="309">
        <v>6595.8</v>
      </c>
      <c r="FE25" s="309">
        <v>5802.9</v>
      </c>
      <c r="FF25" s="309">
        <v>792.9</v>
      </c>
      <c r="FG25" s="309">
        <v>5242.8</v>
      </c>
      <c r="FH25" s="309">
        <v>99.9</v>
      </c>
      <c r="FI25" s="309">
        <v>5142.9</v>
      </c>
      <c r="FJ25" s="309">
        <v>86.2</v>
      </c>
      <c r="FK25" s="309">
        <v>1171.3</v>
      </c>
      <c r="FL25" s="309">
        <v>122.3</v>
      </c>
      <c r="FM25" s="309">
        <v>147.2</v>
      </c>
      <c r="FN25" s="77"/>
      <c r="FO25" s="77"/>
      <c r="FP25" s="77"/>
      <c r="FQ25" s="77"/>
      <c r="FR25" s="77"/>
      <c r="FS25" s="77"/>
      <c r="FT25" s="77"/>
      <c r="FU25" s="77"/>
      <c r="FV25" s="77"/>
      <c r="FW25" s="77"/>
      <c r="FX25" s="77"/>
      <c r="FY25" s="77"/>
      <c r="FZ25" s="77"/>
      <c r="GA25" s="77"/>
      <c r="GB25" s="77"/>
      <c r="GC25" s="77"/>
      <c r="GD25" s="77"/>
      <c r="GE25" s="44"/>
      <c r="GF25" s="44"/>
      <c r="GG25" s="44"/>
      <c r="GH25" s="44"/>
      <c r="GI25" s="44"/>
      <c r="GJ25" s="44"/>
      <c r="GK25" s="44"/>
      <c r="GL25" s="44"/>
      <c r="GM25" s="44"/>
    </row>
    <row r="26" spans="2:195" s="47" customFormat="1" ht="22.5" customHeight="1">
      <c r="B26" s="78" t="s">
        <v>460</v>
      </c>
      <c r="C26" s="79">
        <v>24</v>
      </c>
      <c r="D26" s="80">
        <v>18</v>
      </c>
      <c r="E26" s="80"/>
      <c r="F26" s="80">
        <v>3</v>
      </c>
      <c r="G26" s="80">
        <v>5</v>
      </c>
      <c r="H26" s="81">
        <v>95</v>
      </c>
      <c r="I26" s="81">
        <v>87</v>
      </c>
      <c r="J26" s="81"/>
      <c r="K26" s="81">
        <v>3</v>
      </c>
      <c r="L26" s="81">
        <v>5</v>
      </c>
      <c r="M26" s="81">
        <v>3</v>
      </c>
      <c r="N26" s="81">
        <v>84</v>
      </c>
      <c r="O26" s="81">
        <v>5</v>
      </c>
      <c r="P26" s="81">
        <v>3</v>
      </c>
      <c r="Q26" s="81">
        <v>16519</v>
      </c>
      <c r="R26" s="81">
        <v>15864</v>
      </c>
      <c r="S26" s="81">
        <v>7254</v>
      </c>
      <c r="T26" s="81">
        <v>8610</v>
      </c>
      <c r="U26" s="81"/>
      <c r="V26" s="81">
        <v>300</v>
      </c>
      <c r="W26" s="81">
        <v>355</v>
      </c>
      <c r="X26" s="81">
        <v>2932</v>
      </c>
      <c r="Y26" s="81">
        <v>2745</v>
      </c>
      <c r="Z26" s="81"/>
      <c r="AA26" s="81">
        <v>93</v>
      </c>
      <c r="AB26" s="81">
        <v>94</v>
      </c>
      <c r="AC26" s="81">
        <v>2904</v>
      </c>
      <c r="AD26" s="81"/>
      <c r="AE26" s="81">
        <v>6</v>
      </c>
      <c r="AF26" s="81">
        <v>5</v>
      </c>
      <c r="AG26" s="81">
        <v>2893</v>
      </c>
      <c r="AH26" s="81">
        <v>15690</v>
      </c>
      <c r="AI26" s="81">
        <v>981</v>
      </c>
      <c r="AJ26" s="81">
        <v>978</v>
      </c>
      <c r="AK26" s="81">
        <v>124</v>
      </c>
      <c r="AL26" s="81">
        <v>854</v>
      </c>
      <c r="AM26" s="81">
        <v>3</v>
      </c>
      <c r="AN26" s="81">
        <v>14585</v>
      </c>
      <c r="AO26" s="81">
        <v>14585</v>
      </c>
      <c r="AP26" s="81">
        <v>68</v>
      </c>
      <c r="AQ26" s="81">
        <v>56</v>
      </c>
      <c r="AR26" s="81">
        <v>51</v>
      </c>
      <c r="AS26" s="81"/>
      <c r="AT26" s="81">
        <v>1</v>
      </c>
      <c r="AU26" s="81"/>
      <c r="AV26" s="81"/>
      <c r="AW26" s="81">
        <v>20400</v>
      </c>
      <c r="AX26" s="81">
        <v>55047</v>
      </c>
      <c r="AY26" s="81">
        <v>4361</v>
      </c>
      <c r="AZ26" s="81">
        <v>1911</v>
      </c>
      <c r="BA26" s="81">
        <v>851</v>
      </c>
      <c r="BB26" s="81">
        <v>504</v>
      </c>
      <c r="BC26" s="81">
        <v>940</v>
      </c>
      <c r="BD26" s="81">
        <v>2886</v>
      </c>
      <c r="BE26" s="81">
        <v>42</v>
      </c>
      <c r="BF26" s="81">
        <v>398</v>
      </c>
      <c r="BG26" s="166">
        <v>96</v>
      </c>
      <c r="BH26" s="166">
        <v>2350</v>
      </c>
      <c r="BI26" s="166">
        <v>535</v>
      </c>
      <c r="BJ26" s="166">
        <v>23</v>
      </c>
      <c r="BK26" s="166">
        <v>100</v>
      </c>
      <c r="BL26" s="166">
        <v>2659</v>
      </c>
      <c r="BM26" s="184">
        <v>70989</v>
      </c>
      <c r="BN26" s="184">
        <v>40816</v>
      </c>
      <c r="BO26" s="184">
        <v>31838</v>
      </c>
      <c r="BP26" s="184">
        <v>8068</v>
      </c>
      <c r="BQ26" s="184">
        <v>4519</v>
      </c>
      <c r="BR26" s="184">
        <v>19787</v>
      </c>
      <c r="BS26" s="184">
        <v>37152</v>
      </c>
      <c r="BT26" s="184">
        <v>15971</v>
      </c>
      <c r="BU26" s="184">
        <v>21181</v>
      </c>
      <c r="BV26" s="184">
        <v>14050</v>
      </c>
      <c r="BW26" s="166">
        <v>66</v>
      </c>
      <c r="BX26" s="166">
        <v>410</v>
      </c>
      <c r="BY26" s="184">
        <v>1607</v>
      </c>
      <c r="BZ26" s="81">
        <v>465</v>
      </c>
      <c r="CA26" s="81">
        <v>444</v>
      </c>
      <c r="CB26" s="81">
        <v>8</v>
      </c>
      <c r="CC26" s="81">
        <v>21</v>
      </c>
      <c r="CD26" s="81">
        <v>172</v>
      </c>
      <c r="CE26" s="81">
        <v>2</v>
      </c>
      <c r="CF26" s="81"/>
      <c r="CG26" s="81">
        <v>75</v>
      </c>
      <c r="CH26" s="166">
        <v>741</v>
      </c>
      <c r="CI26" s="166">
        <v>739</v>
      </c>
      <c r="CJ26" s="166">
        <v>2</v>
      </c>
      <c r="CK26" s="166">
        <v>136</v>
      </c>
      <c r="CL26" s="81">
        <v>89</v>
      </c>
      <c r="CM26" s="166">
        <v>80</v>
      </c>
      <c r="CN26" s="166">
        <v>525</v>
      </c>
      <c r="CO26" s="81">
        <v>56</v>
      </c>
      <c r="CP26" s="81"/>
      <c r="CQ26" s="166"/>
      <c r="CR26" s="81">
        <v>19010</v>
      </c>
      <c r="CS26" s="81">
        <v>2651</v>
      </c>
      <c r="CT26" s="81">
        <v>1740</v>
      </c>
      <c r="CU26" s="81">
        <v>17406</v>
      </c>
      <c r="CV26" s="81">
        <v>67</v>
      </c>
      <c r="CW26" s="81">
        <v>14775</v>
      </c>
      <c r="CX26" s="81">
        <v>2336</v>
      </c>
      <c r="CY26" s="81">
        <v>1899</v>
      </c>
      <c r="CZ26" s="81">
        <v>1251</v>
      </c>
      <c r="DA26" s="81">
        <v>17759</v>
      </c>
      <c r="DB26" s="81">
        <v>359</v>
      </c>
      <c r="DC26" s="81">
        <v>83</v>
      </c>
      <c r="DD26" s="81">
        <v>121</v>
      </c>
      <c r="DE26" s="81">
        <v>236</v>
      </c>
      <c r="DF26" s="81">
        <v>1</v>
      </c>
      <c r="DG26" s="81">
        <v>224</v>
      </c>
      <c r="DH26" s="81">
        <v>82</v>
      </c>
      <c r="DI26" s="81">
        <v>53</v>
      </c>
      <c r="DJ26" s="81">
        <v>24</v>
      </c>
      <c r="DK26" s="81">
        <v>335</v>
      </c>
      <c r="DL26" s="81"/>
      <c r="DM26" s="81">
        <v>2898</v>
      </c>
      <c r="DN26" s="81"/>
      <c r="DO26" s="81"/>
      <c r="DP26" s="81">
        <v>83</v>
      </c>
      <c r="DQ26" s="81">
        <v>61</v>
      </c>
      <c r="DR26" s="81">
        <v>1096</v>
      </c>
      <c r="DS26" s="81">
        <v>958</v>
      </c>
      <c r="DT26" s="81"/>
      <c r="DU26" s="81">
        <v>94</v>
      </c>
      <c r="DV26" s="81">
        <v>86</v>
      </c>
      <c r="DW26" s="256"/>
      <c r="DX26" s="256"/>
      <c r="DY26" s="272">
        <v>1625</v>
      </c>
      <c r="DZ26" s="272">
        <v>1079</v>
      </c>
      <c r="EA26" s="272">
        <v>5222</v>
      </c>
      <c r="EB26" s="272">
        <v>3388</v>
      </c>
      <c r="EC26" s="272">
        <v>2938</v>
      </c>
      <c r="ED26" s="272">
        <v>2703</v>
      </c>
      <c r="EE26" s="81">
        <v>890</v>
      </c>
      <c r="EF26" s="81">
        <v>1320</v>
      </c>
      <c r="EG26" s="81">
        <v>3</v>
      </c>
      <c r="EH26" s="81">
        <v>1413</v>
      </c>
      <c r="EI26" s="81">
        <v>189</v>
      </c>
      <c r="EJ26" s="81">
        <v>17</v>
      </c>
      <c r="EK26" s="81">
        <v>4</v>
      </c>
      <c r="EL26" s="81">
        <v>12</v>
      </c>
      <c r="EM26" s="81">
        <v>1</v>
      </c>
      <c r="EN26" s="81">
        <v>8601</v>
      </c>
      <c r="EO26" s="81">
        <v>87</v>
      </c>
      <c r="EP26" s="81">
        <v>3124</v>
      </c>
      <c r="EQ26" s="81">
        <v>7242</v>
      </c>
      <c r="ER26" s="81">
        <v>7150</v>
      </c>
      <c r="ES26" s="81">
        <v>92</v>
      </c>
      <c r="ET26" s="309">
        <v>20932.3</v>
      </c>
      <c r="EU26" s="309">
        <v>7941.3</v>
      </c>
      <c r="EV26" s="309">
        <v>503</v>
      </c>
      <c r="EW26" s="309">
        <v>1471.1</v>
      </c>
      <c r="EX26" s="309">
        <v>4589.7</v>
      </c>
      <c r="EY26" s="309">
        <v>10742.4</v>
      </c>
      <c r="EZ26" s="309">
        <v>6237.7</v>
      </c>
      <c r="FA26" s="309">
        <v>689.4</v>
      </c>
      <c r="FB26" s="309">
        <v>689.4</v>
      </c>
      <c r="FC26" s="309"/>
      <c r="FD26" s="309">
        <v>5548.3</v>
      </c>
      <c r="FE26" s="309">
        <v>5548.3</v>
      </c>
      <c r="FF26" s="309"/>
      <c r="FG26" s="309">
        <v>4270.2</v>
      </c>
      <c r="FH26" s="309">
        <v>113.3</v>
      </c>
      <c r="FI26" s="309">
        <v>4156.9</v>
      </c>
      <c r="FJ26" s="309">
        <v>184.4</v>
      </c>
      <c r="FK26" s="309">
        <v>1975</v>
      </c>
      <c r="FL26" s="309">
        <v>145.8</v>
      </c>
      <c r="FM26" s="309">
        <v>127.8</v>
      </c>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row>
    <row r="27" spans="1:195" s="46" customFormat="1" ht="22.5" customHeight="1">
      <c r="A27" s="47"/>
      <c r="B27" s="78" t="s">
        <v>461</v>
      </c>
      <c r="C27" s="79">
        <v>50</v>
      </c>
      <c r="D27" s="80">
        <v>41</v>
      </c>
      <c r="E27" s="80"/>
      <c r="F27" s="80"/>
      <c r="G27" s="80">
        <v>9</v>
      </c>
      <c r="H27" s="81">
        <v>28</v>
      </c>
      <c r="I27" s="81">
        <v>25</v>
      </c>
      <c r="J27" s="81"/>
      <c r="K27" s="81">
        <v>1</v>
      </c>
      <c r="L27" s="81">
        <v>2</v>
      </c>
      <c r="M27" s="81"/>
      <c r="N27" s="81">
        <v>27</v>
      </c>
      <c r="O27" s="81">
        <v>1</v>
      </c>
      <c r="P27" s="81"/>
      <c r="Q27" s="81">
        <v>15476</v>
      </c>
      <c r="R27" s="81">
        <v>15282</v>
      </c>
      <c r="S27" s="81">
        <v>2137</v>
      </c>
      <c r="T27" s="81">
        <v>13145</v>
      </c>
      <c r="U27" s="81"/>
      <c r="V27" s="81">
        <v>100</v>
      </c>
      <c r="W27" s="81">
        <v>94</v>
      </c>
      <c r="X27" s="81">
        <v>315</v>
      </c>
      <c r="Y27" s="81">
        <v>267</v>
      </c>
      <c r="Z27" s="81"/>
      <c r="AA27" s="81">
        <v>48</v>
      </c>
      <c r="AB27" s="81"/>
      <c r="AC27" s="81">
        <v>1117</v>
      </c>
      <c r="AD27" s="81"/>
      <c r="AE27" s="81">
        <v>1</v>
      </c>
      <c r="AF27" s="81"/>
      <c r="AG27" s="81">
        <v>1116</v>
      </c>
      <c r="AH27" s="81">
        <v>7349</v>
      </c>
      <c r="AI27" s="81">
        <v>190</v>
      </c>
      <c r="AJ27" s="81">
        <v>190</v>
      </c>
      <c r="AK27" s="81">
        <v>53</v>
      </c>
      <c r="AL27" s="81">
        <v>137</v>
      </c>
      <c r="AM27" s="81"/>
      <c r="AN27" s="81">
        <v>7156</v>
      </c>
      <c r="AO27" s="81">
        <v>7156</v>
      </c>
      <c r="AP27" s="81">
        <v>3</v>
      </c>
      <c r="AQ27" s="81"/>
      <c r="AR27" s="81"/>
      <c r="AS27" s="81"/>
      <c r="AT27" s="81"/>
      <c r="AU27" s="81"/>
      <c r="AV27" s="81"/>
      <c r="AW27" s="81">
        <v>11153</v>
      </c>
      <c r="AX27" s="81">
        <v>24229</v>
      </c>
      <c r="AY27" s="81">
        <v>3771</v>
      </c>
      <c r="AZ27" s="81">
        <v>1647</v>
      </c>
      <c r="BA27" s="81">
        <v>887</v>
      </c>
      <c r="BB27" s="81">
        <v>719</v>
      </c>
      <c r="BC27" s="81">
        <v>746</v>
      </c>
      <c r="BD27" s="81">
        <v>2504</v>
      </c>
      <c r="BE27" s="81">
        <v>179</v>
      </c>
      <c r="BF27" s="81">
        <v>213</v>
      </c>
      <c r="BG27" s="166">
        <v>27</v>
      </c>
      <c r="BH27" s="166">
        <v>2085</v>
      </c>
      <c r="BI27" s="166">
        <v>521</v>
      </c>
      <c r="BJ27" s="166">
        <v>16</v>
      </c>
      <c r="BK27" s="166">
        <v>7</v>
      </c>
      <c r="BL27" s="166">
        <v>2276</v>
      </c>
      <c r="BM27" s="184">
        <v>38094</v>
      </c>
      <c r="BN27" s="184">
        <v>13978</v>
      </c>
      <c r="BO27" s="184">
        <v>15396</v>
      </c>
      <c r="BP27" s="184">
        <v>4266</v>
      </c>
      <c r="BQ27" s="184">
        <v>3288</v>
      </c>
      <c r="BR27" s="184">
        <v>12490</v>
      </c>
      <c r="BS27" s="184">
        <v>18969</v>
      </c>
      <c r="BT27" s="184">
        <v>9537</v>
      </c>
      <c r="BU27" s="184">
        <v>9432</v>
      </c>
      <c r="BV27" s="184">
        <v>6635</v>
      </c>
      <c r="BW27" s="166">
        <v>259</v>
      </c>
      <c r="BX27" s="166">
        <v>121</v>
      </c>
      <c r="BY27" s="184">
        <v>16653</v>
      </c>
      <c r="BZ27" s="81">
        <v>352</v>
      </c>
      <c r="CA27" s="81">
        <v>344</v>
      </c>
      <c r="CB27" s="81">
        <v>2</v>
      </c>
      <c r="CC27" s="81">
        <v>8</v>
      </c>
      <c r="CD27" s="81">
        <v>30</v>
      </c>
      <c r="CE27" s="81"/>
      <c r="CF27" s="81"/>
      <c r="CG27" s="81">
        <v>0</v>
      </c>
      <c r="CH27" s="166">
        <v>929</v>
      </c>
      <c r="CI27" s="166">
        <v>929</v>
      </c>
      <c r="CJ27" s="166">
        <v>0</v>
      </c>
      <c r="CK27" s="166">
        <v>439</v>
      </c>
      <c r="CL27" s="81">
        <v>15</v>
      </c>
      <c r="CM27" s="166">
        <v>40</v>
      </c>
      <c r="CN27" s="166">
        <v>450</v>
      </c>
      <c r="CO27" s="81"/>
      <c r="CP27" s="81"/>
      <c r="CQ27" s="166">
        <v>506</v>
      </c>
      <c r="CR27" s="81">
        <v>4640</v>
      </c>
      <c r="CS27" s="81">
        <v>227</v>
      </c>
      <c r="CT27" s="81">
        <v>360</v>
      </c>
      <c r="CU27" s="81">
        <v>4302</v>
      </c>
      <c r="CV27" s="81">
        <v>2</v>
      </c>
      <c r="CW27" s="81">
        <v>3500</v>
      </c>
      <c r="CX27" s="81">
        <v>770</v>
      </c>
      <c r="CY27" s="81">
        <v>370</v>
      </c>
      <c r="CZ27" s="81">
        <v>161</v>
      </c>
      <c r="DA27" s="81">
        <v>4479</v>
      </c>
      <c r="DB27" s="81">
        <v>216</v>
      </c>
      <c r="DC27" s="81">
        <v>40</v>
      </c>
      <c r="DD27" s="81">
        <v>52</v>
      </c>
      <c r="DE27" s="81">
        <v>145</v>
      </c>
      <c r="DF27" s="81">
        <v>1</v>
      </c>
      <c r="DG27" s="81">
        <v>93</v>
      </c>
      <c r="DH27" s="81">
        <v>80</v>
      </c>
      <c r="DI27" s="81">
        <v>43</v>
      </c>
      <c r="DJ27" s="81">
        <v>30</v>
      </c>
      <c r="DK27" s="81">
        <v>186</v>
      </c>
      <c r="DL27" s="81"/>
      <c r="DM27" s="81">
        <v>1116</v>
      </c>
      <c r="DN27" s="81"/>
      <c r="DO27" s="81"/>
      <c r="DP27" s="81">
        <v>45</v>
      </c>
      <c r="DQ27" s="81">
        <v>28</v>
      </c>
      <c r="DR27" s="81">
        <v>137</v>
      </c>
      <c r="DS27" s="81">
        <v>83</v>
      </c>
      <c r="DT27" s="81"/>
      <c r="DU27" s="81">
        <v>688</v>
      </c>
      <c r="DV27" s="81">
        <v>661</v>
      </c>
      <c r="DW27" s="256"/>
      <c r="DX27" s="256"/>
      <c r="DY27" s="272">
        <v>246</v>
      </c>
      <c r="DZ27" s="272">
        <v>79</v>
      </c>
      <c r="EA27" s="272">
        <v>12722</v>
      </c>
      <c r="EB27" s="272">
        <v>423</v>
      </c>
      <c r="EC27" s="272">
        <v>10</v>
      </c>
      <c r="ED27" s="272">
        <v>3</v>
      </c>
      <c r="EE27" s="81">
        <v>672</v>
      </c>
      <c r="EF27" s="81">
        <v>851</v>
      </c>
      <c r="EG27" s="81">
        <v>10</v>
      </c>
      <c r="EH27" s="81">
        <v>894</v>
      </c>
      <c r="EI27" s="81">
        <v>124</v>
      </c>
      <c r="EJ27" s="81">
        <v>7</v>
      </c>
      <c r="EK27" s="81"/>
      <c r="EL27" s="81">
        <v>7</v>
      </c>
      <c r="EM27" s="81"/>
      <c r="EN27" s="81">
        <v>4454</v>
      </c>
      <c r="EO27" s="81">
        <v>80</v>
      </c>
      <c r="EP27" s="81">
        <v>789</v>
      </c>
      <c r="EQ27" s="81">
        <v>4768</v>
      </c>
      <c r="ER27" s="81">
        <v>4752</v>
      </c>
      <c r="ES27" s="81">
        <v>16</v>
      </c>
      <c r="ET27" s="309">
        <v>7709.2</v>
      </c>
      <c r="EU27" s="309">
        <v>2507</v>
      </c>
      <c r="EV27" s="309">
        <v>67.1</v>
      </c>
      <c r="EW27" s="309">
        <v>239.3</v>
      </c>
      <c r="EX27" s="309">
        <v>1825.6</v>
      </c>
      <c r="EY27" s="309">
        <v>4606.8</v>
      </c>
      <c r="EZ27" s="309">
        <v>3261.2</v>
      </c>
      <c r="FA27" s="309">
        <v>575</v>
      </c>
      <c r="FB27" s="309">
        <v>574</v>
      </c>
      <c r="FC27" s="309">
        <v>1</v>
      </c>
      <c r="FD27" s="309">
        <v>2686.2</v>
      </c>
      <c r="FE27" s="309">
        <v>2680.7</v>
      </c>
      <c r="FF27" s="309">
        <v>5.5</v>
      </c>
      <c r="FG27" s="309">
        <v>1101.7</v>
      </c>
      <c r="FH27" s="309">
        <v>59.7</v>
      </c>
      <c r="FI27" s="309">
        <v>1042</v>
      </c>
      <c r="FJ27" s="309">
        <v>243.8</v>
      </c>
      <c r="FK27" s="309">
        <v>464.6</v>
      </c>
      <c r="FL27" s="309">
        <v>130.8</v>
      </c>
      <c r="FM27" s="309"/>
      <c r="FN27" s="77"/>
      <c r="FO27" s="77"/>
      <c r="FP27" s="77"/>
      <c r="FQ27" s="77"/>
      <c r="FR27" s="77"/>
      <c r="FS27" s="77"/>
      <c r="FT27" s="77"/>
      <c r="FU27" s="77"/>
      <c r="FV27" s="77"/>
      <c r="FW27" s="77"/>
      <c r="FX27" s="77"/>
      <c r="FY27" s="77"/>
      <c r="FZ27" s="77"/>
      <c r="GA27" s="77"/>
      <c r="GB27" s="77"/>
      <c r="GC27" s="77"/>
      <c r="GD27" s="77"/>
      <c r="GE27" s="345"/>
      <c r="GF27" s="345"/>
      <c r="GG27" s="345"/>
      <c r="GH27" s="345"/>
      <c r="GI27" s="345"/>
      <c r="GJ27" s="345"/>
      <c r="GK27" s="345"/>
      <c r="GL27" s="345"/>
      <c r="GM27" s="345"/>
    </row>
    <row r="28" spans="1:195" s="46" customFormat="1" ht="22.5" customHeight="1">
      <c r="A28" s="47"/>
      <c r="B28" s="78" t="s">
        <v>462</v>
      </c>
      <c r="C28" s="79">
        <v>83</v>
      </c>
      <c r="D28" s="80">
        <v>61</v>
      </c>
      <c r="E28" s="80">
        <v>2</v>
      </c>
      <c r="F28" s="80"/>
      <c r="G28" s="80">
        <v>20</v>
      </c>
      <c r="H28" s="81">
        <v>92</v>
      </c>
      <c r="I28" s="81">
        <v>81</v>
      </c>
      <c r="J28" s="81"/>
      <c r="K28" s="81">
        <v>3</v>
      </c>
      <c r="L28" s="81">
        <v>8</v>
      </c>
      <c r="M28" s="81"/>
      <c r="N28" s="81">
        <v>88</v>
      </c>
      <c r="O28" s="81">
        <v>3</v>
      </c>
      <c r="P28" s="81">
        <v>1</v>
      </c>
      <c r="Q28" s="81">
        <v>32704</v>
      </c>
      <c r="R28" s="81">
        <v>30851</v>
      </c>
      <c r="S28" s="81">
        <v>13223</v>
      </c>
      <c r="T28" s="81">
        <v>17628</v>
      </c>
      <c r="U28" s="81"/>
      <c r="V28" s="81">
        <v>196</v>
      </c>
      <c r="W28" s="81">
        <v>1657</v>
      </c>
      <c r="X28" s="81">
        <v>1350</v>
      </c>
      <c r="Y28" s="81">
        <v>1198</v>
      </c>
      <c r="Z28" s="81"/>
      <c r="AA28" s="81">
        <v>68</v>
      </c>
      <c r="AB28" s="81">
        <v>84</v>
      </c>
      <c r="AC28" s="81">
        <v>4115</v>
      </c>
      <c r="AD28" s="81"/>
      <c r="AE28" s="81">
        <v>2</v>
      </c>
      <c r="AF28" s="81">
        <v>11</v>
      </c>
      <c r="AG28" s="81">
        <v>4102</v>
      </c>
      <c r="AH28" s="81">
        <v>30587</v>
      </c>
      <c r="AI28" s="81">
        <v>1884</v>
      </c>
      <c r="AJ28" s="81">
        <v>1884</v>
      </c>
      <c r="AK28" s="81">
        <v>443</v>
      </c>
      <c r="AL28" s="81">
        <v>1441</v>
      </c>
      <c r="AM28" s="81"/>
      <c r="AN28" s="81">
        <v>28636</v>
      </c>
      <c r="AO28" s="81">
        <v>28636</v>
      </c>
      <c r="AP28" s="81">
        <v>67</v>
      </c>
      <c r="AQ28" s="81"/>
      <c r="AR28" s="81">
        <v>7</v>
      </c>
      <c r="AS28" s="81"/>
      <c r="AT28" s="81"/>
      <c r="AU28" s="81"/>
      <c r="AV28" s="81"/>
      <c r="AW28" s="81">
        <v>17143</v>
      </c>
      <c r="AX28" s="81">
        <v>51280</v>
      </c>
      <c r="AY28" s="81">
        <v>9662</v>
      </c>
      <c r="AZ28" s="81">
        <v>4623</v>
      </c>
      <c r="BA28" s="81">
        <v>1462</v>
      </c>
      <c r="BB28" s="81">
        <v>875</v>
      </c>
      <c r="BC28" s="81">
        <v>1792</v>
      </c>
      <c r="BD28" s="81">
        <v>6139</v>
      </c>
      <c r="BE28" s="81">
        <v>9</v>
      </c>
      <c r="BF28" s="81">
        <v>1433</v>
      </c>
      <c r="BG28" s="166">
        <v>157</v>
      </c>
      <c r="BH28" s="166">
        <v>4540</v>
      </c>
      <c r="BI28" s="166">
        <v>1731</v>
      </c>
      <c r="BJ28" s="166">
        <v>61</v>
      </c>
      <c r="BK28" s="166">
        <v>321</v>
      </c>
      <c r="BL28" s="166">
        <v>4659</v>
      </c>
      <c r="BM28" s="184">
        <v>120153</v>
      </c>
      <c r="BN28" s="184">
        <v>52931</v>
      </c>
      <c r="BO28" s="184">
        <v>53908</v>
      </c>
      <c r="BP28" s="184">
        <v>10574</v>
      </c>
      <c r="BQ28" s="184">
        <v>6393</v>
      </c>
      <c r="BR28" s="184">
        <v>28350</v>
      </c>
      <c r="BS28" s="184">
        <v>64898</v>
      </c>
      <c r="BT28" s="184">
        <v>34114</v>
      </c>
      <c r="BU28" s="184">
        <v>30784</v>
      </c>
      <c r="BV28" s="184">
        <v>26905</v>
      </c>
      <c r="BW28" s="184">
        <v>1610</v>
      </c>
      <c r="BX28" s="184">
        <v>4039</v>
      </c>
      <c r="BY28" s="184">
        <v>40829</v>
      </c>
      <c r="BZ28" s="81">
        <v>626</v>
      </c>
      <c r="CA28" s="81">
        <v>498</v>
      </c>
      <c r="CB28" s="81"/>
      <c r="CC28" s="81">
        <v>128</v>
      </c>
      <c r="CD28" s="81">
        <v>346</v>
      </c>
      <c r="CE28" s="81">
        <v>1</v>
      </c>
      <c r="CF28" s="81"/>
      <c r="CG28" s="81">
        <v>24</v>
      </c>
      <c r="CH28" s="184">
        <v>4116</v>
      </c>
      <c r="CI28" s="184">
        <v>4101</v>
      </c>
      <c r="CJ28" s="166">
        <v>15</v>
      </c>
      <c r="CK28" s="166">
        <v>551</v>
      </c>
      <c r="CL28" s="81">
        <v>137</v>
      </c>
      <c r="CM28" s="166">
        <v>119</v>
      </c>
      <c r="CN28" s="184">
        <v>3446</v>
      </c>
      <c r="CO28" s="81"/>
      <c r="CP28" s="81"/>
      <c r="CQ28" s="166">
        <v>221</v>
      </c>
      <c r="CR28" s="81">
        <v>14306</v>
      </c>
      <c r="CS28" s="81">
        <v>899</v>
      </c>
      <c r="CT28" s="81">
        <v>2206</v>
      </c>
      <c r="CU28" s="81">
        <v>11920</v>
      </c>
      <c r="CV28" s="81">
        <v>65</v>
      </c>
      <c r="CW28" s="81">
        <v>10397</v>
      </c>
      <c r="CX28" s="81">
        <v>2606</v>
      </c>
      <c r="CY28" s="81">
        <v>1303</v>
      </c>
      <c r="CZ28" s="81">
        <v>319</v>
      </c>
      <c r="DA28" s="81">
        <v>13987</v>
      </c>
      <c r="DB28" s="81">
        <v>484</v>
      </c>
      <c r="DC28" s="81">
        <v>77</v>
      </c>
      <c r="DD28" s="81">
        <v>261</v>
      </c>
      <c r="DE28" s="81">
        <v>223</v>
      </c>
      <c r="DF28" s="81">
        <v>2</v>
      </c>
      <c r="DG28" s="81">
        <v>200</v>
      </c>
      <c r="DH28" s="81">
        <v>199</v>
      </c>
      <c r="DI28" s="81">
        <v>85</v>
      </c>
      <c r="DJ28" s="81">
        <v>14</v>
      </c>
      <c r="DK28" s="81">
        <v>470</v>
      </c>
      <c r="DL28" s="81"/>
      <c r="DM28" s="81">
        <v>4113</v>
      </c>
      <c r="DN28" s="81"/>
      <c r="DO28" s="81"/>
      <c r="DP28" s="81">
        <v>144</v>
      </c>
      <c r="DQ28" s="81">
        <v>69</v>
      </c>
      <c r="DR28" s="81">
        <v>1925</v>
      </c>
      <c r="DS28" s="81">
        <v>1721</v>
      </c>
      <c r="DT28" s="81"/>
      <c r="DU28" s="81">
        <v>110</v>
      </c>
      <c r="DV28" s="81">
        <v>73</v>
      </c>
      <c r="DW28" s="256">
        <v>118</v>
      </c>
      <c r="DX28" s="256">
        <v>106</v>
      </c>
      <c r="DY28" s="272">
        <v>1816</v>
      </c>
      <c r="DZ28" s="272">
        <v>1382</v>
      </c>
      <c r="EA28" s="272">
        <v>16640</v>
      </c>
      <c r="EB28" s="272">
        <v>988</v>
      </c>
      <c r="EC28" s="272">
        <v>1321</v>
      </c>
      <c r="ED28" s="272"/>
      <c r="EE28" s="81">
        <v>853</v>
      </c>
      <c r="EF28" s="81">
        <v>1407</v>
      </c>
      <c r="EG28" s="81">
        <v>29</v>
      </c>
      <c r="EH28" s="81">
        <v>1446</v>
      </c>
      <c r="EI28" s="81">
        <v>181</v>
      </c>
      <c r="EJ28" s="81">
        <v>10</v>
      </c>
      <c r="EK28" s="81">
        <v>1</v>
      </c>
      <c r="EL28" s="81">
        <v>9</v>
      </c>
      <c r="EM28" s="81"/>
      <c r="EN28" s="81">
        <v>12923</v>
      </c>
      <c r="EO28" s="81">
        <v>63</v>
      </c>
      <c r="EP28" s="81">
        <v>1924</v>
      </c>
      <c r="EQ28" s="81">
        <v>9037</v>
      </c>
      <c r="ER28" s="81">
        <v>8942</v>
      </c>
      <c r="ES28" s="81">
        <v>95</v>
      </c>
      <c r="ET28" s="309">
        <v>26044.9</v>
      </c>
      <c r="EU28" s="309">
        <v>6595.7</v>
      </c>
      <c r="EV28" s="309">
        <v>710.5</v>
      </c>
      <c r="EW28" s="309">
        <v>829.3</v>
      </c>
      <c r="EX28" s="309">
        <v>4035.9</v>
      </c>
      <c r="EY28" s="309">
        <v>17613.1</v>
      </c>
      <c r="EZ28" s="309">
        <v>12127.3</v>
      </c>
      <c r="FA28" s="309">
        <v>1552.1</v>
      </c>
      <c r="FB28" s="309">
        <v>1552.1</v>
      </c>
      <c r="FC28" s="309"/>
      <c r="FD28" s="309">
        <v>10575.2</v>
      </c>
      <c r="FE28" s="309">
        <v>10456.7</v>
      </c>
      <c r="FF28" s="309">
        <v>118.5</v>
      </c>
      <c r="FG28" s="309">
        <v>4390.1</v>
      </c>
      <c r="FH28" s="309">
        <v>182.1</v>
      </c>
      <c r="FI28" s="309">
        <v>4208</v>
      </c>
      <c r="FJ28" s="309">
        <v>853.6</v>
      </c>
      <c r="FK28" s="309">
        <v>834.9</v>
      </c>
      <c r="FL28" s="309">
        <v>375.7</v>
      </c>
      <c r="FM28" s="309">
        <v>625.5</v>
      </c>
      <c r="FN28" s="77"/>
      <c r="FO28" s="77"/>
      <c r="FP28" s="77"/>
      <c r="FQ28" s="77"/>
      <c r="FR28" s="77"/>
      <c r="FS28" s="77"/>
      <c r="FT28" s="77"/>
      <c r="FU28" s="77"/>
      <c r="FV28" s="77"/>
      <c r="FW28" s="77"/>
      <c r="FX28" s="77"/>
      <c r="FY28" s="77"/>
      <c r="FZ28" s="77"/>
      <c r="GA28" s="77"/>
      <c r="GB28" s="77"/>
      <c r="GC28" s="77"/>
      <c r="GD28" s="77"/>
      <c r="GE28" s="345"/>
      <c r="GF28" s="345"/>
      <c r="GG28" s="345"/>
      <c r="GH28" s="345"/>
      <c r="GI28" s="345"/>
      <c r="GJ28" s="345"/>
      <c r="GK28" s="345"/>
      <c r="GL28" s="345"/>
      <c r="GM28" s="345"/>
    </row>
    <row r="29" spans="1:195" s="48" customFormat="1" ht="22.5" customHeight="1">
      <c r="A29" s="82"/>
      <c r="B29" s="83" t="s">
        <v>463</v>
      </c>
      <c r="C29" s="84">
        <v>63</v>
      </c>
      <c r="D29" s="85">
        <v>55</v>
      </c>
      <c r="E29" s="85"/>
      <c r="F29" s="85"/>
      <c r="G29" s="85">
        <v>8</v>
      </c>
      <c r="H29" s="86">
        <v>75</v>
      </c>
      <c r="I29" s="86">
        <v>68</v>
      </c>
      <c r="J29" s="86"/>
      <c r="K29" s="86">
        <v>2</v>
      </c>
      <c r="L29" s="86">
        <v>5</v>
      </c>
      <c r="M29" s="86"/>
      <c r="N29" s="86">
        <v>73</v>
      </c>
      <c r="O29" s="86">
        <v>2</v>
      </c>
      <c r="P29" s="86"/>
      <c r="Q29" s="86">
        <v>12096</v>
      </c>
      <c r="R29" s="86">
        <v>11869</v>
      </c>
      <c r="S29" s="86">
        <v>4205</v>
      </c>
      <c r="T29" s="86">
        <v>7664</v>
      </c>
      <c r="U29" s="86"/>
      <c r="V29" s="86">
        <v>79</v>
      </c>
      <c r="W29" s="86">
        <v>148</v>
      </c>
      <c r="X29" s="86">
        <v>1563</v>
      </c>
      <c r="Y29" s="86">
        <v>1518</v>
      </c>
      <c r="Z29" s="86"/>
      <c r="AA29" s="86">
        <v>45</v>
      </c>
      <c r="AB29" s="86"/>
      <c r="AC29" s="86">
        <v>2056</v>
      </c>
      <c r="AD29" s="86"/>
      <c r="AE29" s="86">
        <v>2</v>
      </c>
      <c r="AF29" s="86">
        <v>1</v>
      </c>
      <c r="AG29" s="86">
        <v>2053</v>
      </c>
      <c r="AH29" s="86">
        <v>17766</v>
      </c>
      <c r="AI29" s="86">
        <v>896</v>
      </c>
      <c r="AJ29" s="86">
        <v>893</v>
      </c>
      <c r="AK29" s="86">
        <v>91</v>
      </c>
      <c r="AL29" s="86">
        <v>802</v>
      </c>
      <c r="AM29" s="86">
        <v>3</v>
      </c>
      <c r="AN29" s="86">
        <v>15685</v>
      </c>
      <c r="AO29" s="86">
        <v>15685</v>
      </c>
      <c r="AP29" s="86">
        <v>1069</v>
      </c>
      <c r="AQ29" s="86">
        <v>116</v>
      </c>
      <c r="AR29" s="86">
        <v>21</v>
      </c>
      <c r="AS29" s="86"/>
      <c r="AT29" s="86"/>
      <c r="AU29" s="86"/>
      <c r="AV29" s="86"/>
      <c r="AW29" s="86">
        <v>16332</v>
      </c>
      <c r="AX29" s="86">
        <v>29949</v>
      </c>
      <c r="AY29" s="86">
        <v>4577</v>
      </c>
      <c r="AZ29" s="86">
        <v>1859</v>
      </c>
      <c r="BA29" s="86">
        <v>636</v>
      </c>
      <c r="BB29" s="86">
        <v>176</v>
      </c>
      <c r="BC29" s="86">
        <v>1797</v>
      </c>
      <c r="BD29" s="86">
        <v>2045</v>
      </c>
      <c r="BE29" s="86">
        <v>16</v>
      </c>
      <c r="BF29" s="86">
        <v>902</v>
      </c>
      <c r="BG29" s="167">
        <v>265</v>
      </c>
      <c r="BH29" s="167">
        <v>862</v>
      </c>
      <c r="BI29" s="167">
        <v>735</v>
      </c>
      <c r="BJ29" s="167">
        <v>26</v>
      </c>
      <c r="BK29" s="167">
        <v>69</v>
      </c>
      <c r="BL29" s="167">
        <v>2587</v>
      </c>
      <c r="BM29" s="185">
        <v>59783</v>
      </c>
      <c r="BN29" s="167">
        <v>89</v>
      </c>
      <c r="BO29" s="185">
        <v>13957</v>
      </c>
      <c r="BP29" s="185">
        <v>7023</v>
      </c>
      <c r="BQ29" s="167">
        <v>932</v>
      </c>
      <c r="BR29" s="185">
        <v>21897</v>
      </c>
      <c r="BS29" s="185">
        <v>22936</v>
      </c>
      <c r="BT29" s="185">
        <v>4752</v>
      </c>
      <c r="BU29" s="185">
        <v>18184</v>
      </c>
      <c r="BV29" s="185">
        <v>14950</v>
      </c>
      <c r="BW29" s="167">
        <v>492</v>
      </c>
      <c r="BX29" s="167">
        <v>520</v>
      </c>
      <c r="BY29" s="185">
        <v>26582</v>
      </c>
      <c r="BZ29" s="86">
        <v>144</v>
      </c>
      <c r="CA29" s="86">
        <v>110</v>
      </c>
      <c r="CB29" s="86">
        <v>3</v>
      </c>
      <c r="CC29" s="86">
        <v>34</v>
      </c>
      <c r="CD29" s="86">
        <v>486</v>
      </c>
      <c r="CE29" s="86"/>
      <c r="CF29" s="86"/>
      <c r="CG29" s="86">
        <v>400</v>
      </c>
      <c r="CH29" s="185">
        <v>1394</v>
      </c>
      <c r="CI29" s="185">
        <v>1394</v>
      </c>
      <c r="CJ29" s="167"/>
      <c r="CK29" s="167">
        <v>460</v>
      </c>
      <c r="CL29" s="86">
        <v>187</v>
      </c>
      <c r="CM29" s="167">
        <v>153</v>
      </c>
      <c r="CN29" s="167">
        <v>781</v>
      </c>
      <c r="CO29" s="86">
        <v>116</v>
      </c>
      <c r="CP29" s="86"/>
      <c r="CQ29" s="167"/>
      <c r="CR29" s="86">
        <v>14592</v>
      </c>
      <c r="CS29" s="86">
        <v>2611</v>
      </c>
      <c r="CT29" s="86">
        <v>1048</v>
      </c>
      <c r="CU29" s="86">
        <v>12868</v>
      </c>
      <c r="CV29" s="86">
        <v>1068</v>
      </c>
      <c r="CW29" s="86">
        <v>10939</v>
      </c>
      <c r="CX29" s="86">
        <v>3486</v>
      </c>
      <c r="CY29" s="86">
        <v>167</v>
      </c>
      <c r="CZ29" s="86">
        <v>857</v>
      </c>
      <c r="DA29" s="86">
        <v>13735</v>
      </c>
      <c r="DB29" s="86">
        <v>171</v>
      </c>
      <c r="DC29" s="86">
        <v>45</v>
      </c>
      <c r="DD29" s="86">
        <v>42</v>
      </c>
      <c r="DE29" s="86">
        <v>127</v>
      </c>
      <c r="DF29" s="86">
        <v>1</v>
      </c>
      <c r="DG29" s="86">
        <v>109</v>
      </c>
      <c r="DH29" s="86">
        <v>59</v>
      </c>
      <c r="DI29" s="86">
        <v>3</v>
      </c>
      <c r="DJ29" s="86">
        <v>33</v>
      </c>
      <c r="DK29" s="86">
        <v>138</v>
      </c>
      <c r="DL29" s="86">
        <v>1</v>
      </c>
      <c r="DM29" s="86">
        <v>2055</v>
      </c>
      <c r="DN29" s="86">
        <v>1</v>
      </c>
      <c r="DO29" s="86"/>
      <c r="DP29" s="86"/>
      <c r="DQ29" s="86"/>
      <c r="DR29" s="86">
        <v>965</v>
      </c>
      <c r="DS29" s="86">
        <v>847</v>
      </c>
      <c r="DT29" s="86"/>
      <c r="DU29" s="86">
        <v>2</v>
      </c>
      <c r="DV29" s="86"/>
      <c r="DW29" s="257"/>
      <c r="DX29" s="257"/>
      <c r="DY29" s="273">
        <v>1087</v>
      </c>
      <c r="DZ29" s="273">
        <v>476</v>
      </c>
      <c r="EA29" s="273">
        <v>5253</v>
      </c>
      <c r="EB29" s="273">
        <v>2411</v>
      </c>
      <c r="EC29" s="273">
        <v>701</v>
      </c>
      <c r="ED29" s="273">
        <v>685</v>
      </c>
      <c r="EE29" s="86">
        <v>572</v>
      </c>
      <c r="EF29" s="86">
        <v>435</v>
      </c>
      <c r="EG29" s="86">
        <v>12</v>
      </c>
      <c r="EH29" s="86">
        <v>847</v>
      </c>
      <c r="EI29" s="86">
        <v>118</v>
      </c>
      <c r="EJ29" s="86">
        <v>13</v>
      </c>
      <c r="EK29" s="86">
        <v>3</v>
      </c>
      <c r="EL29" s="86">
        <v>10</v>
      </c>
      <c r="EM29" s="86"/>
      <c r="EN29" s="86">
        <v>5328</v>
      </c>
      <c r="EO29" s="86">
        <v>107</v>
      </c>
      <c r="EP29" s="86">
        <v>1517</v>
      </c>
      <c r="EQ29" s="86">
        <v>4315</v>
      </c>
      <c r="ER29" s="86">
        <v>4272</v>
      </c>
      <c r="ES29" s="86">
        <v>43</v>
      </c>
      <c r="ET29" s="311">
        <v>12660.6</v>
      </c>
      <c r="EU29" s="311">
        <v>3473.6</v>
      </c>
      <c r="EV29" s="311">
        <v>286.6</v>
      </c>
      <c r="EW29" s="311">
        <v>364.8</v>
      </c>
      <c r="EX29" s="311">
        <v>2770.1</v>
      </c>
      <c r="EY29" s="311">
        <v>8667.9</v>
      </c>
      <c r="EZ29" s="311">
        <v>5177.6</v>
      </c>
      <c r="FA29" s="311">
        <v>722.6</v>
      </c>
      <c r="FB29" s="311">
        <v>699.5</v>
      </c>
      <c r="FC29" s="311">
        <v>23.1</v>
      </c>
      <c r="FD29" s="311">
        <v>4455</v>
      </c>
      <c r="FE29" s="311">
        <v>4236.4</v>
      </c>
      <c r="FF29" s="311">
        <v>218.6</v>
      </c>
      <c r="FG29" s="311">
        <v>3333.6</v>
      </c>
      <c r="FH29" s="311">
        <v>53.4</v>
      </c>
      <c r="FI29" s="311">
        <v>3280.2</v>
      </c>
      <c r="FJ29" s="311">
        <v>130.5</v>
      </c>
      <c r="FK29" s="311">
        <v>260.5</v>
      </c>
      <c r="FL29" s="311">
        <v>33.3</v>
      </c>
      <c r="FM29" s="311">
        <v>225.3</v>
      </c>
      <c r="FN29" s="77"/>
      <c r="FO29" s="77"/>
      <c r="FP29" s="77"/>
      <c r="FQ29" s="77"/>
      <c r="FR29" s="77"/>
      <c r="FS29" s="77"/>
      <c r="FT29" s="77"/>
      <c r="FU29" s="77"/>
      <c r="FV29" s="77"/>
      <c r="FW29" s="77"/>
      <c r="FX29" s="77"/>
      <c r="FY29" s="77"/>
      <c r="FZ29" s="77"/>
      <c r="GA29" s="77"/>
      <c r="GB29" s="77"/>
      <c r="GC29" s="77"/>
      <c r="GD29" s="77"/>
      <c r="GE29" s="345"/>
      <c r="GF29" s="345"/>
      <c r="GG29" s="345"/>
      <c r="GH29" s="345"/>
      <c r="GI29" s="345"/>
      <c r="GJ29" s="345"/>
      <c r="GK29" s="345"/>
      <c r="GL29" s="345"/>
      <c r="GM29" s="345"/>
    </row>
    <row r="30" spans="65:167" ht="15.75" hidden="1">
      <c r="BM30" s="186"/>
      <c r="BN30" s="186"/>
      <c r="BO30" s="186"/>
      <c r="BP30" s="186"/>
      <c r="BQ30" s="186"/>
      <c r="BR30" s="186"/>
      <c r="BS30" s="186"/>
      <c r="BT30" s="186"/>
      <c r="BU30" s="186"/>
      <c r="BV30" s="186"/>
      <c r="BW30" s="186"/>
      <c r="BX30" s="186"/>
      <c r="BY30" s="186"/>
      <c r="BZ30" s="186"/>
      <c r="CA30" s="201"/>
      <c r="DZ30" s="81"/>
      <c r="EY30" s="328"/>
      <c r="EZ30" s="328"/>
      <c r="FA30" s="328"/>
      <c r="FB30" s="328"/>
      <c r="FC30" s="328"/>
      <c r="FD30" s="328"/>
      <c r="FE30" s="328"/>
      <c r="FF30" s="328"/>
      <c r="FG30" s="328"/>
      <c r="FH30" s="328"/>
      <c r="FI30" s="338"/>
      <c r="FJ30" s="338"/>
      <c r="FK30" s="338"/>
    </row>
    <row r="31" spans="3:169" ht="14.25" hidden="1">
      <c r="C31" s="50">
        <f>SUM(C8:C30)</f>
        <v>1601</v>
      </c>
      <c r="D31" s="50">
        <f>SUM(D8:D30)</f>
        <v>1123</v>
      </c>
      <c r="E31" s="50">
        <f aca="true" t="shared" si="0" ref="E31:AJ31">SUM(E8:E30)</f>
        <v>11</v>
      </c>
      <c r="F31" s="50">
        <f t="shared" si="0"/>
        <v>7</v>
      </c>
      <c r="G31" s="50">
        <f t="shared" si="0"/>
        <v>467</v>
      </c>
      <c r="H31" s="50">
        <f t="shared" si="0"/>
        <v>1720</v>
      </c>
      <c r="I31" s="50">
        <f t="shared" si="0"/>
        <v>1578</v>
      </c>
      <c r="J31" s="50">
        <f t="shared" si="0"/>
        <v>2</v>
      </c>
      <c r="K31" s="50">
        <f t="shared" si="0"/>
        <v>52</v>
      </c>
      <c r="L31" s="50">
        <f t="shared" si="0"/>
        <v>88</v>
      </c>
      <c r="M31" s="50">
        <f t="shared" si="0"/>
        <v>99</v>
      </c>
      <c r="N31" s="50">
        <f t="shared" si="0"/>
        <v>1317</v>
      </c>
      <c r="O31" s="50">
        <f t="shared" si="0"/>
        <v>283</v>
      </c>
      <c r="P31" s="50">
        <f t="shared" si="0"/>
        <v>21</v>
      </c>
      <c r="X31" s="50">
        <f t="shared" si="0"/>
        <v>91688</v>
      </c>
      <c r="Y31" s="50">
        <f t="shared" si="0"/>
        <v>83295</v>
      </c>
      <c r="Z31" s="50">
        <f t="shared" si="0"/>
        <v>1592</v>
      </c>
      <c r="AA31" s="50">
        <f t="shared" si="0"/>
        <v>3430</v>
      </c>
      <c r="AB31" s="50">
        <f t="shared" si="0"/>
        <v>3371</v>
      </c>
      <c r="AC31" s="50">
        <f t="shared" si="0"/>
        <v>69972</v>
      </c>
      <c r="AD31" s="50">
        <f t="shared" si="0"/>
        <v>2</v>
      </c>
      <c r="AE31" s="50">
        <f t="shared" si="0"/>
        <v>166</v>
      </c>
      <c r="AF31" s="50">
        <f t="shared" si="0"/>
        <v>1056</v>
      </c>
      <c r="AG31" s="50">
        <f t="shared" si="0"/>
        <v>68748</v>
      </c>
      <c r="AI31" s="50">
        <f>SUM(AI8:AI30)</f>
        <v>23603</v>
      </c>
      <c r="AJ31" s="50">
        <f>SUM(AJ8:AJ30)</f>
        <v>23460</v>
      </c>
      <c r="AK31" s="50">
        <f>SUM(AK8:AK30)</f>
        <v>7190</v>
      </c>
      <c r="AL31" s="50">
        <f>SUM(AL8:AL30)</f>
        <v>16270</v>
      </c>
      <c r="AM31" s="50">
        <f>SUM(AM8:AM30)</f>
        <v>143</v>
      </c>
      <c r="AR31" s="50">
        <f>SUM(AR8:AR30)</f>
        <v>174</v>
      </c>
      <c r="AS31" s="50">
        <f>SUM(AS8:AS30)</f>
        <v>46</v>
      </c>
      <c r="AY31" s="50">
        <f aca="true" t="shared" si="1" ref="AY31:CL31">SUM(AY8:AY30)</f>
        <v>165844</v>
      </c>
      <c r="AZ31" s="50">
        <f t="shared" si="1"/>
        <v>66772</v>
      </c>
      <c r="BA31" s="50">
        <f t="shared" si="1"/>
        <v>33604</v>
      </c>
      <c r="BB31" s="50">
        <f t="shared" si="1"/>
        <v>17371</v>
      </c>
      <c r="BC31" s="50">
        <f t="shared" si="1"/>
        <v>32571</v>
      </c>
      <c r="BD31" s="50">
        <f t="shared" si="1"/>
        <v>103239</v>
      </c>
      <c r="BE31" s="50">
        <f t="shared" si="1"/>
        <v>5032</v>
      </c>
      <c r="BF31" s="50">
        <f t="shared" si="1"/>
        <v>21631</v>
      </c>
      <c r="BG31" s="50">
        <f t="shared" si="1"/>
        <v>12851</v>
      </c>
      <c r="BH31" s="50">
        <f t="shared" si="1"/>
        <v>63725</v>
      </c>
      <c r="BI31" s="50">
        <f t="shared" si="1"/>
        <v>30034</v>
      </c>
      <c r="BJ31" s="50">
        <f t="shared" si="1"/>
        <v>2314</v>
      </c>
      <c r="BK31" s="50">
        <f t="shared" si="1"/>
        <v>2823</v>
      </c>
      <c r="BL31" s="50">
        <f t="shared" si="1"/>
        <v>87916</v>
      </c>
      <c r="BM31" s="50">
        <f t="shared" si="1"/>
        <v>1233617</v>
      </c>
      <c r="BN31" s="50">
        <f t="shared" si="1"/>
        <v>430297</v>
      </c>
      <c r="BO31" s="50">
        <f t="shared" si="1"/>
        <v>453810</v>
      </c>
      <c r="BP31" s="50">
        <f t="shared" si="1"/>
        <v>148810</v>
      </c>
      <c r="BQ31" s="50">
        <f t="shared" si="1"/>
        <v>67206</v>
      </c>
      <c r="BR31" s="50">
        <f t="shared" si="1"/>
        <v>329371</v>
      </c>
      <c r="BS31" s="50">
        <f t="shared" si="1"/>
        <v>618411</v>
      </c>
      <c r="BT31" s="50">
        <f t="shared" si="1"/>
        <v>287692</v>
      </c>
      <c r="BU31" s="50">
        <f t="shared" si="1"/>
        <v>330719</v>
      </c>
      <c r="BV31" s="50">
        <f t="shared" si="1"/>
        <v>285835</v>
      </c>
      <c r="BW31" s="50">
        <f t="shared" si="1"/>
        <v>11924</v>
      </c>
      <c r="BX31" s="50">
        <f t="shared" si="1"/>
        <v>26455</v>
      </c>
      <c r="BY31" s="50">
        <f t="shared" si="1"/>
        <v>488418</v>
      </c>
      <c r="BZ31" s="50">
        <f aca="true" t="shared" si="2" ref="BZ31:CH31">SUM(BZ30:BZ30)</f>
        <v>0</v>
      </c>
      <c r="CA31" s="50">
        <f t="shared" si="2"/>
        <v>0</v>
      </c>
      <c r="CB31" s="50">
        <f t="shared" si="2"/>
        <v>0</v>
      </c>
      <c r="CC31" s="50">
        <f t="shared" si="2"/>
        <v>0</v>
      </c>
      <c r="CD31" s="50">
        <f t="shared" si="2"/>
        <v>0</v>
      </c>
      <c r="CE31" s="50">
        <f t="shared" si="2"/>
        <v>0</v>
      </c>
      <c r="CF31" s="50">
        <f t="shared" si="2"/>
        <v>0</v>
      </c>
      <c r="CG31" s="50">
        <f t="shared" si="2"/>
        <v>0</v>
      </c>
      <c r="CH31" s="50">
        <f t="shared" si="2"/>
        <v>0</v>
      </c>
      <c r="CI31" s="50">
        <f t="shared" si="1"/>
        <v>31734</v>
      </c>
      <c r="CJ31" s="50">
        <f t="shared" si="1"/>
        <v>289</v>
      </c>
      <c r="CK31" s="50">
        <f t="shared" si="1"/>
        <v>6630</v>
      </c>
      <c r="CL31" s="50"/>
      <c r="CM31" s="50">
        <f>SUM(CM8:CM30)</f>
        <v>3320</v>
      </c>
      <c r="CN31" s="50"/>
      <c r="CO31" s="50"/>
      <c r="CP31" s="50"/>
      <c r="CQ31" s="50"/>
      <c r="CR31" s="50"/>
      <c r="CS31" s="50"/>
      <c r="CT31" s="50">
        <f aca="true" t="shared" si="3" ref="CT31:DN31">SUM(CT8:CT30)</f>
        <v>33661</v>
      </c>
      <c r="CU31" s="50">
        <f t="shared" si="3"/>
        <v>192783</v>
      </c>
      <c r="CV31" s="50">
        <f t="shared" si="3"/>
        <v>5857</v>
      </c>
      <c r="CW31" s="50">
        <f t="shared" si="3"/>
        <v>160028</v>
      </c>
      <c r="CX31" s="50">
        <f t="shared" si="3"/>
        <v>33631</v>
      </c>
      <c r="CY31" s="50">
        <f t="shared" si="3"/>
        <v>25386</v>
      </c>
      <c r="CZ31" s="50">
        <f t="shared" si="3"/>
        <v>15672</v>
      </c>
      <c r="DA31" s="50">
        <f t="shared" si="3"/>
        <v>203373</v>
      </c>
      <c r="DB31" s="50">
        <f t="shared" si="3"/>
        <v>11730</v>
      </c>
      <c r="DC31" s="50">
        <f t="shared" si="3"/>
        <v>2672</v>
      </c>
      <c r="DD31" s="50">
        <f t="shared" si="3"/>
        <v>4098</v>
      </c>
      <c r="DE31" s="50">
        <f t="shared" si="3"/>
        <v>7518</v>
      </c>
      <c r="DF31" s="50">
        <f t="shared" si="3"/>
        <v>113</v>
      </c>
      <c r="DG31" s="50">
        <f t="shared" si="3"/>
        <v>7098</v>
      </c>
      <c r="DH31" s="50">
        <f t="shared" si="3"/>
        <v>2799</v>
      </c>
      <c r="DI31" s="50">
        <f t="shared" si="3"/>
        <v>1833</v>
      </c>
      <c r="DJ31" s="50">
        <f t="shared" si="3"/>
        <v>3279</v>
      </c>
      <c r="DK31" s="50">
        <f t="shared" si="3"/>
        <v>8451</v>
      </c>
      <c r="DL31" s="50">
        <f t="shared" si="3"/>
        <v>370</v>
      </c>
      <c r="DM31" s="50">
        <f t="shared" si="3"/>
        <v>69914</v>
      </c>
      <c r="DN31" s="50">
        <f t="shared" si="3"/>
        <v>17</v>
      </c>
      <c r="DO31" s="50"/>
      <c r="DP31" s="50">
        <f>SUM(DP8:DP30)</f>
        <v>2054</v>
      </c>
      <c r="DQ31" s="50">
        <f>SUM(DQ8:DQ30)</f>
        <v>481</v>
      </c>
      <c r="DR31" s="50">
        <f>SUM(DR8:DR30)</f>
        <v>22286</v>
      </c>
      <c r="DS31" s="50">
        <f>SUM(DS8:DS30)</f>
        <v>15960</v>
      </c>
      <c r="DT31" s="50"/>
      <c r="DU31" s="50">
        <f aca="true" t="shared" si="4" ref="DU31:EU31">SUM(DU8:DU30)</f>
        <v>3398</v>
      </c>
      <c r="DV31" s="50">
        <f t="shared" si="4"/>
        <v>2615</v>
      </c>
      <c r="DW31" s="50">
        <f t="shared" si="4"/>
        <v>313</v>
      </c>
      <c r="DX31" s="50">
        <f t="shared" si="4"/>
        <v>274</v>
      </c>
      <c r="DY31" s="50">
        <f t="shared" si="4"/>
        <v>41839</v>
      </c>
      <c r="DZ31" s="50">
        <f t="shared" si="4"/>
        <v>15711</v>
      </c>
      <c r="EA31" s="50">
        <f t="shared" si="4"/>
        <v>195775</v>
      </c>
      <c r="EB31" s="50">
        <f t="shared" si="4"/>
        <v>58789</v>
      </c>
      <c r="EC31" s="50">
        <f t="shared" si="4"/>
        <v>22724</v>
      </c>
      <c r="ED31" s="50">
        <f t="shared" si="4"/>
        <v>9776</v>
      </c>
      <c r="EE31" s="50">
        <f t="shared" si="4"/>
        <v>30698</v>
      </c>
      <c r="EF31" s="50">
        <f t="shared" si="4"/>
        <v>37118</v>
      </c>
      <c r="EG31" s="50">
        <f t="shared" si="4"/>
        <v>1107</v>
      </c>
      <c r="EH31" s="50">
        <f t="shared" si="4"/>
        <v>19792</v>
      </c>
      <c r="EI31" s="50">
        <f t="shared" si="4"/>
        <v>6786</v>
      </c>
      <c r="EJ31" s="50">
        <f t="shared" si="4"/>
        <v>292</v>
      </c>
      <c r="EK31" s="50">
        <f t="shared" si="4"/>
        <v>52</v>
      </c>
      <c r="EL31" s="50">
        <f t="shared" si="4"/>
        <v>222</v>
      </c>
      <c r="EM31" s="50">
        <f t="shared" si="4"/>
        <v>18</v>
      </c>
      <c r="EN31" s="50">
        <f t="shared" si="4"/>
        <v>190171</v>
      </c>
      <c r="EO31" s="50">
        <f t="shared" si="4"/>
        <v>2301</v>
      </c>
      <c r="EP31" s="50">
        <f t="shared" si="4"/>
        <v>52618</v>
      </c>
      <c r="EQ31" s="50">
        <f t="shared" si="4"/>
        <v>131410</v>
      </c>
      <c r="ER31" s="50">
        <f t="shared" si="4"/>
        <v>129132</v>
      </c>
      <c r="ES31" s="50">
        <f t="shared" si="4"/>
        <v>2278</v>
      </c>
      <c r="ET31" s="50">
        <f t="shared" si="4"/>
        <v>490161.69999999995</v>
      </c>
      <c r="EU31" s="50">
        <f t="shared" si="4"/>
        <v>169023.6</v>
      </c>
      <c r="EV31" s="50"/>
      <c r="EW31" s="50"/>
      <c r="EX31" s="50"/>
      <c r="EY31" s="50">
        <f>SUM(EY8:EY30)</f>
        <v>223254.09999999998</v>
      </c>
      <c r="EZ31" s="50"/>
      <c r="FA31" s="50">
        <f aca="true" t="shared" si="5" ref="FA31:FF31">SUM(FA8:FA30)</f>
        <v>30816.600000000002</v>
      </c>
      <c r="FB31" s="50">
        <f t="shared" si="5"/>
        <v>28638.600000000002</v>
      </c>
      <c r="FC31" s="50">
        <f t="shared" si="5"/>
        <v>2177.9999999999995</v>
      </c>
      <c r="FD31" s="50">
        <f t="shared" si="5"/>
        <v>110063.79999999999</v>
      </c>
      <c r="FE31" s="50">
        <f t="shared" si="5"/>
        <v>107644.19999999997</v>
      </c>
      <c r="FF31" s="50">
        <f t="shared" si="5"/>
        <v>2419.6</v>
      </c>
      <c r="FG31" s="50"/>
      <c r="FH31" s="50">
        <f aca="true" t="shared" si="6" ref="FH31:FM31">SUM(FH8:FH30)</f>
        <v>4932.899999999999</v>
      </c>
      <c r="FI31" s="50">
        <f t="shared" si="6"/>
        <v>55374.299999999996</v>
      </c>
      <c r="FJ31" s="50">
        <f t="shared" si="6"/>
        <v>13303.899999999998</v>
      </c>
      <c r="FK31" s="50">
        <f t="shared" si="6"/>
        <v>56019.000000000015</v>
      </c>
      <c r="FL31" s="50">
        <f t="shared" si="6"/>
        <v>11038.599999999997</v>
      </c>
      <c r="FM31" s="50">
        <f t="shared" si="6"/>
        <v>30826.399999999998</v>
      </c>
    </row>
    <row r="32" spans="1:204" s="44" customFormat="1" ht="22.5" customHeight="1" hidden="1">
      <c r="A32" s="77"/>
      <c r="B32" s="78" t="s">
        <v>440</v>
      </c>
      <c r="C32" s="87">
        <v>1601</v>
      </c>
      <c r="D32" s="87">
        <v>1124</v>
      </c>
      <c r="E32" s="87">
        <v>11</v>
      </c>
      <c r="F32" s="87">
        <v>7</v>
      </c>
      <c r="G32" s="87">
        <v>466</v>
      </c>
      <c r="H32" s="87">
        <v>1765</v>
      </c>
      <c r="I32" s="87">
        <v>1599</v>
      </c>
      <c r="J32" s="87">
        <v>12</v>
      </c>
      <c r="K32" s="87">
        <v>54</v>
      </c>
      <c r="L32" s="87">
        <v>100</v>
      </c>
      <c r="M32" s="104">
        <v>71</v>
      </c>
      <c r="N32" s="104">
        <v>1364</v>
      </c>
      <c r="O32" s="104">
        <v>273</v>
      </c>
      <c r="P32" s="104">
        <v>57</v>
      </c>
      <c r="Q32" s="87"/>
      <c r="R32" s="87"/>
      <c r="S32" s="87"/>
      <c r="T32" s="87"/>
      <c r="U32" s="87"/>
      <c r="V32" s="87"/>
      <c r="W32" s="87"/>
      <c r="X32" s="87">
        <v>100957</v>
      </c>
      <c r="Y32" s="87">
        <v>89655</v>
      </c>
      <c r="Z32" s="87">
        <v>4152</v>
      </c>
      <c r="AA32" s="87">
        <v>3478</v>
      </c>
      <c r="AB32" s="87">
        <v>3672</v>
      </c>
      <c r="AC32" s="87">
        <v>69536</v>
      </c>
      <c r="AD32" s="104">
        <v>1</v>
      </c>
      <c r="AE32" s="104">
        <v>256</v>
      </c>
      <c r="AF32" s="104">
        <v>1049</v>
      </c>
      <c r="AG32" s="104">
        <v>68230</v>
      </c>
      <c r="AH32" s="104"/>
      <c r="AI32" s="87">
        <v>27819</v>
      </c>
      <c r="AJ32" s="87">
        <v>27603</v>
      </c>
      <c r="AK32" s="87">
        <v>7314</v>
      </c>
      <c r="AL32" s="87">
        <v>20289</v>
      </c>
      <c r="AM32" s="87">
        <v>216</v>
      </c>
      <c r="AN32" s="87"/>
      <c r="AO32" s="87"/>
      <c r="AP32" s="87"/>
      <c r="AQ32" s="87"/>
      <c r="AR32" s="87">
        <v>474</v>
      </c>
      <c r="AS32" s="87">
        <v>154</v>
      </c>
      <c r="AT32" s="87"/>
      <c r="AU32" s="87"/>
      <c r="AV32" s="87"/>
      <c r="AW32" s="87"/>
      <c r="AX32" s="87"/>
      <c r="AY32" s="87">
        <v>191864</v>
      </c>
      <c r="AZ32" s="87">
        <v>75058</v>
      </c>
      <c r="BA32" s="87">
        <v>35635</v>
      </c>
      <c r="BB32" s="87">
        <v>13241</v>
      </c>
      <c r="BC32" s="87">
        <v>41967</v>
      </c>
      <c r="BD32" s="87">
        <v>113141</v>
      </c>
      <c r="BE32" s="87">
        <v>5573</v>
      </c>
      <c r="BF32" s="87">
        <v>28479</v>
      </c>
      <c r="BG32" s="87">
        <v>15598</v>
      </c>
      <c r="BH32" s="87">
        <v>63491</v>
      </c>
      <c r="BI32" s="87">
        <v>36756</v>
      </c>
      <c r="BJ32" s="87">
        <v>2868</v>
      </c>
      <c r="BK32" s="87">
        <v>10427</v>
      </c>
      <c r="BL32" s="87">
        <v>101143</v>
      </c>
      <c r="BM32" s="187" t="s">
        <v>464</v>
      </c>
      <c r="BN32" s="187" t="s">
        <v>465</v>
      </c>
      <c r="BO32" s="187" t="s">
        <v>466</v>
      </c>
      <c r="BP32" s="187" t="s">
        <v>467</v>
      </c>
      <c r="BQ32" s="187" t="s">
        <v>468</v>
      </c>
      <c r="BR32" s="187" t="s">
        <v>469</v>
      </c>
      <c r="BS32" s="187" t="s">
        <v>470</v>
      </c>
      <c r="BT32" s="187" t="s">
        <v>471</v>
      </c>
      <c r="BU32" s="187" t="s">
        <v>472</v>
      </c>
      <c r="BV32" s="187" t="s">
        <v>473</v>
      </c>
      <c r="BW32" s="187" t="s">
        <v>474</v>
      </c>
      <c r="BX32" s="187" t="s">
        <v>475</v>
      </c>
      <c r="BY32" s="187" t="s">
        <v>476</v>
      </c>
      <c r="BZ32" s="187" t="s">
        <v>477</v>
      </c>
      <c r="CA32" s="187" t="s">
        <v>478</v>
      </c>
      <c r="CB32" s="187" t="s">
        <v>479</v>
      </c>
      <c r="CC32" s="187" t="s">
        <v>480</v>
      </c>
      <c r="CD32" s="187" t="s">
        <v>481</v>
      </c>
      <c r="CE32" s="187" t="s">
        <v>482</v>
      </c>
      <c r="CF32" s="187" t="s">
        <v>483</v>
      </c>
      <c r="CG32" s="187" t="s">
        <v>484</v>
      </c>
      <c r="CH32" s="187" t="s">
        <v>485</v>
      </c>
      <c r="CI32" s="87">
        <v>47867</v>
      </c>
      <c r="CJ32" s="87">
        <v>42313</v>
      </c>
      <c r="CK32" s="87">
        <v>1027</v>
      </c>
      <c r="CL32" s="87"/>
      <c r="CM32" s="87">
        <v>5554</v>
      </c>
      <c r="CN32" s="87"/>
      <c r="CO32" s="87"/>
      <c r="CP32" s="87"/>
      <c r="CQ32" s="87"/>
      <c r="CR32" s="87"/>
      <c r="CS32" s="87"/>
      <c r="CT32" s="187" t="s">
        <v>486</v>
      </c>
      <c r="CU32" s="187" t="s">
        <v>487</v>
      </c>
      <c r="CV32" s="187" t="s">
        <v>488</v>
      </c>
      <c r="CW32" s="187" t="s">
        <v>489</v>
      </c>
      <c r="CX32" s="187" t="s">
        <v>490</v>
      </c>
      <c r="CY32" s="187" t="s">
        <v>491</v>
      </c>
      <c r="CZ32" s="187" t="s">
        <v>492</v>
      </c>
      <c r="DA32" s="87">
        <v>222237</v>
      </c>
      <c r="DB32" s="87">
        <v>27142</v>
      </c>
      <c r="DC32" s="87">
        <v>32585</v>
      </c>
      <c r="DD32" s="87">
        <v>197614</v>
      </c>
      <c r="DE32" s="87">
        <v>6747</v>
      </c>
      <c r="DF32" s="87">
        <v>173654</v>
      </c>
      <c r="DG32" s="87">
        <v>33620</v>
      </c>
      <c r="DH32" s="87">
        <v>14963</v>
      </c>
      <c r="DI32" s="87">
        <v>18230</v>
      </c>
      <c r="DJ32" s="87">
        <v>204007</v>
      </c>
      <c r="DK32" s="87">
        <v>7328</v>
      </c>
      <c r="DL32" s="87">
        <v>1168</v>
      </c>
      <c r="DM32" s="87">
        <v>6160</v>
      </c>
      <c r="DN32" s="246">
        <v>196.2</v>
      </c>
      <c r="DO32" s="246"/>
      <c r="DP32" s="246">
        <v>402.1</v>
      </c>
      <c r="DQ32" s="246">
        <v>4252.1</v>
      </c>
      <c r="DR32" s="246">
        <v>0</v>
      </c>
      <c r="DS32" s="246">
        <v>0</v>
      </c>
      <c r="DT32" s="246"/>
      <c r="DU32" s="87">
        <v>163815</v>
      </c>
      <c r="DV32" s="87">
        <v>874</v>
      </c>
      <c r="DW32" s="87">
        <v>69397</v>
      </c>
      <c r="DX32" s="87">
        <v>18</v>
      </c>
      <c r="DY32" s="87">
        <v>0</v>
      </c>
      <c r="DZ32" s="87">
        <v>2112</v>
      </c>
      <c r="EA32" s="87">
        <v>480</v>
      </c>
      <c r="EB32" s="87">
        <v>21972</v>
      </c>
      <c r="EC32" s="87">
        <v>15518</v>
      </c>
      <c r="ED32" s="87">
        <v>2765</v>
      </c>
      <c r="EE32" s="87">
        <v>282</v>
      </c>
      <c r="EF32" s="87">
        <v>42122</v>
      </c>
      <c r="EG32" s="87">
        <v>15559</v>
      </c>
      <c r="EH32" s="87">
        <v>175267</v>
      </c>
      <c r="EI32" s="87">
        <v>54360</v>
      </c>
      <c r="EJ32" s="87">
        <v>22174</v>
      </c>
      <c r="EK32" s="87">
        <v>10221</v>
      </c>
      <c r="EL32" s="87">
        <v>422780</v>
      </c>
      <c r="EM32" s="87">
        <v>16</v>
      </c>
      <c r="EN32" s="87">
        <v>29445</v>
      </c>
      <c r="EO32" s="87">
        <v>35252</v>
      </c>
      <c r="EP32" s="87">
        <v>1028</v>
      </c>
      <c r="EQ32" s="87">
        <v>19785</v>
      </c>
      <c r="ER32" s="87">
        <v>6766</v>
      </c>
      <c r="ES32" s="104">
        <v>295</v>
      </c>
      <c r="ET32" s="104">
        <v>53</v>
      </c>
      <c r="EU32" s="87">
        <v>360098</v>
      </c>
      <c r="EV32" s="87"/>
      <c r="EW32" s="87"/>
      <c r="EX32" s="87"/>
      <c r="EY32" s="87">
        <v>3883</v>
      </c>
      <c r="EZ32" s="87"/>
      <c r="FA32" s="87">
        <v>100389</v>
      </c>
      <c r="FB32" s="87">
        <v>243720</v>
      </c>
      <c r="FC32" s="87">
        <v>238126</v>
      </c>
      <c r="FD32" s="87">
        <v>5594</v>
      </c>
      <c r="FE32" s="246">
        <v>1330169.9</v>
      </c>
      <c r="FF32" s="246">
        <v>201644.3</v>
      </c>
      <c r="FG32" s="246"/>
      <c r="FH32" s="246">
        <v>97908.2</v>
      </c>
      <c r="FI32" s="246">
        <v>221585.5</v>
      </c>
      <c r="FJ32" s="246">
        <v>2655.9</v>
      </c>
      <c r="FK32" s="246">
        <v>216503.4</v>
      </c>
      <c r="FL32" s="246">
        <v>3721.8</v>
      </c>
      <c r="FM32" s="246">
        <v>4369.2</v>
      </c>
      <c r="FN32" s="77"/>
      <c r="FO32" s="77"/>
      <c r="FP32" s="77"/>
      <c r="FQ32" s="77"/>
      <c r="FR32" s="77"/>
      <c r="FS32" s="77"/>
      <c r="FT32" s="77"/>
      <c r="FU32" s="77"/>
      <c r="FV32" s="77"/>
      <c r="FW32" s="77"/>
      <c r="FX32" s="77"/>
      <c r="FY32" s="77"/>
      <c r="FZ32" s="77"/>
      <c r="GA32" s="77"/>
      <c r="GB32" s="77"/>
      <c r="GC32" s="77"/>
      <c r="GD32" s="77"/>
      <c r="GE32" s="77"/>
      <c r="GF32" s="77"/>
      <c r="GG32" s="77"/>
      <c r="GH32" s="77"/>
      <c r="GI32" s="77"/>
      <c r="GJ32" s="77"/>
      <c r="GK32" s="77"/>
      <c r="GL32" s="77"/>
      <c r="GM32" s="77"/>
      <c r="GN32" s="344"/>
      <c r="GO32" s="344"/>
      <c r="GP32" s="344"/>
      <c r="GQ32" s="344"/>
      <c r="GR32" s="344"/>
      <c r="GS32" s="344"/>
      <c r="GT32" s="344"/>
      <c r="GU32" s="344"/>
      <c r="GV32" s="344"/>
    </row>
    <row r="33" spans="4:169" ht="14.25" hidden="1">
      <c r="D33" s="50">
        <f>D31-D32</f>
        <v>-1</v>
      </c>
      <c r="E33" s="50">
        <f aca="true" t="shared" si="7" ref="E33:AJ33">E31-E32</f>
        <v>0</v>
      </c>
      <c r="F33" s="50">
        <f t="shared" si="7"/>
        <v>0</v>
      </c>
      <c r="G33" s="50">
        <f t="shared" si="7"/>
        <v>1</v>
      </c>
      <c r="H33" s="50">
        <f t="shared" si="7"/>
        <v>-45</v>
      </c>
      <c r="I33" s="50">
        <f t="shared" si="7"/>
        <v>-21</v>
      </c>
      <c r="J33" s="50">
        <f t="shared" si="7"/>
        <v>-10</v>
      </c>
      <c r="K33" s="50">
        <f t="shared" si="7"/>
        <v>-2</v>
      </c>
      <c r="L33" s="50">
        <f t="shared" si="7"/>
        <v>-12</v>
      </c>
      <c r="M33" s="50">
        <f t="shared" si="7"/>
        <v>28</v>
      </c>
      <c r="N33" s="50">
        <f t="shared" si="7"/>
        <v>-47</v>
      </c>
      <c r="O33" s="50">
        <f t="shared" si="7"/>
        <v>10</v>
      </c>
      <c r="P33" s="50">
        <f t="shared" si="7"/>
        <v>-36</v>
      </c>
      <c r="X33" s="50">
        <f t="shared" si="7"/>
        <v>-9269</v>
      </c>
      <c r="Y33" s="50">
        <f t="shared" si="7"/>
        <v>-6360</v>
      </c>
      <c r="Z33" s="50">
        <f t="shared" si="7"/>
        <v>-2560</v>
      </c>
      <c r="AA33" s="50">
        <f t="shared" si="7"/>
        <v>-48</v>
      </c>
      <c r="AB33" s="50">
        <f t="shared" si="7"/>
        <v>-301</v>
      </c>
      <c r="AC33" s="50">
        <f t="shared" si="7"/>
        <v>436</v>
      </c>
      <c r="AD33" s="50">
        <f t="shared" si="7"/>
        <v>1</v>
      </c>
      <c r="AE33" s="50">
        <f t="shared" si="7"/>
        <v>-90</v>
      </c>
      <c r="AF33" s="50">
        <f t="shared" si="7"/>
        <v>7</v>
      </c>
      <c r="AG33" s="50">
        <f t="shared" si="7"/>
        <v>518</v>
      </c>
      <c r="AI33" s="50">
        <f>AI31-AI32</f>
        <v>-4216</v>
      </c>
      <c r="AJ33" s="50">
        <f>AJ31-AJ32</f>
        <v>-4143</v>
      </c>
      <c r="AK33" s="50">
        <f>AK31-AK32</f>
        <v>-124</v>
      </c>
      <c r="AL33" s="50">
        <f>AL31-AL32</f>
        <v>-4019</v>
      </c>
      <c r="AM33" s="50">
        <f>AM31-AM32</f>
        <v>-73</v>
      </c>
      <c r="AR33" s="50">
        <f>AR31-AR32</f>
        <v>-300</v>
      </c>
      <c r="AS33" s="50">
        <f>AS31-AS32</f>
        <v>-108</v>
      </c>
      <c r="AY33" s="50">
        <f aca="true" t="shared" si="8" ref="AY33:CJ33">AY31-AY32</f>
        <v>-26020</v>
      </c>
      <c r="AZ33" s="50">
        <f t="shared" si="8"/>
        <v>-8286</v>
      </c>
      <c r="BA33" s="50">
        <f t="shared" si="8"/>
        <v>-2031</v>
      </c>
      <c r="BB33" s="50">
        <f t="shared" si="8"/>
        <v>4130</v>
      </c>
      <c r="BC33" s="50">
        <f t="shared" si="8"/>
        <v>-9396</v>
      </c>
      <c r="BD33" s="50">
        <f t="shared" si="8"/>
        <v>-9902</v>
      </c>
      <c r="BE33" s="50">
        <f t="shared" si="8"/>
        <v>-541</v>
      </c>
      <c r="BF33" s="50">
        <f t="shared" si="8"/>
        <v>-6848</v>
      </c>
      <c r="BG33" s="50">
        <f t="shared" si="8"/>
        <v>-2747</v>
      </c>
      <c r="BH33" s="50">
        <f t="shared" si="8"/>
        <v>234</v>
      </c>
      <c r="BI33" s="50">
        <f t="shared" si="8"/>
        <v>-6722</v>
      </c>
      <c r="BJ33" s="50">
        <f t="shared" si="8"/>
        <v>-554</v>
      </c>
      <c r="BK33" s="50">
        <f t="shared" si="8"/>
        <v>-7604</v>
      </c>
      <c r="BL33" s="50">
        <f t="shared" si="8"/>
        <v>-13227</v>
      </c>
      <c r="BM33" s="50">
        <f t="shared" si="8"/>
        <v>-83079</v>
      </c>
      <c r="BN33" s="50">
        <f t="shared" si="8"/>
        <v>144720</v>
      </c>
      <c r="BO33" s="50">
        <f t="shared" si="8"/>
        <v>8678</v>
      </c>
      <c r="BP33" s="50">
        <f t="shared" si="8"/>
        <v>1379</v>
      </c>
      <c r="BQ33" s="50">
        <f t="shared" si="8"/>
        <v>15038</v>
      </c>
      <c r="BR33" s="50">
        <f t="shared" si="8"/>
        <v>-48045</v>
      </c>
      <c r="BS33" s="50">
        <f t="shared" si="8"/>
        <v>-18067</v>
      </c>
      <c r="BT33" s="50">
        <f t="shared" si="8"/>
        <v>-39171</v>
      </c>
      <c r="BU33" s="50">
        <f t="shared" si="8"/>
        <v>21104</v>
      </c>
      <c r="BV33" s="50">
        <f t="shared" si="8"/>
        <v>-16967</v>
      </c>
      <c r="BW33" s="50">
        <f t="shared" si="8"/>
        <v>-5375</v>
      </c>
      <c r="BX33" s="50">
        <f t="shared" si="8"/>
        <v>-39865</v>
      </c>
      <c r="BY33" s="50">
        <f t="shared" si="8"/>
        <v>-28336</v>
      </c>
      <c r="BZ33" s="50">
        <f t="shared" si="8"/>
        <v>-1642256</v>
      </c>
      <c r="CA33" s="50">
        <f t="shared" si="8"/>
        <v>-921119</v>
      </c>
      <c r="CB33" s="50">
        <f t="shared" si="8"/>
        <v>-729276</v>
      </c>
      <c r="CC33" s="50">
        <f t="shared" si="8"/>
        <v>-287635</v>
      </c>
      <c r="CD33" s="50">
        <f t="shared" si="8"/>
        <v>-117739</v>
      </c>
      <c r="CE33" s="50">
        <f t="shared" si="8"/>
        <v>-20465</v>
      </c>
      <c r="CF33" s="50">
        <f t="shared" si="8"/>
        <v>-441641</v>
      </c>
      <c r="CG33" s="50">
        <f t="shared" si="8"/>
        <v>-126839</v>
      </c>
      <c r="CH33" s="50">
        <f t="shared" si="8"/>
        <v>-998</v>
      </c>
      <c r="CI33" s="50">
        <f t="shared" si="8"/>
        <v>-16133</v>
      </c>
      <c r="CJ33" s="50">
        <f t="shared" si="8"/>
        <v>-42024</v>
      </c>
      <c r="CK33" s="50"/>
      <c r="CL33" s="50"/>
      <c r="CM33" s="50"/>
      <c r="CN33" s="50"/>
      <c r="CO33" s="50"/>
      <c r="CP33" s="50"/>
      <c r="CQ33" s="50"/>
      <c r="CR33" s="50"/>
      <c r="CS33" s="50"/>
      <c r="CT33" s="50">
        <f aca="true" t="shared" si="9" ref="CT33:DO33">CT31-CT32</f>
        <v>-25490</v>
      </c>
      <c r="CU33" s="50">
        <f t="shared" si="9"/>
        <v>136147</v>
      </c>
      <c r="CV33" s="50">
        <f t="shared" si="9"/>
        <v>3342</v>
      </c>
      <c r="CW33" s="50">
        <f t="shared" si="9"/>
        <v>144552</v>
      </c>
      <c r="CX33" s="50">
        <f t="shared" si="9"/>
        <v>25490</v>
      </c>
      <c r="CY33" s="50">
        <f t="shared" si="9"/>
        <v>-10148</v>
      </c>
      <c r="CZ33" s="50">
        <f t="shared" si="9"/>
        <v>14319</v>
      </c>
      <c r="DA33" s="50">
        <f t="shared" si="9"/>
        <v>-18864</v>
      </c>
      <c r="DB33" s="50">
        <f t="shared" si="9"/>
        <v>-15412</v>
      </c>
      <c r="DC33" s="50">
        <f t="shared" si="9"/>
        <v>-29913</v>
      </c>
      <c r="DD33" s="50">
        <f t="shared" si="9"/>
        <v>-193516</v>
      </c>
      <c r="DE33" s="50">
        <f t="shared" si="9"/>
        <v>771</v>
      </c>
      <c r="DF33" s="50">
        <f t="shared" si="9"/>
        <v>-173541</v>
      </c>
      <c r="DG33" s="50">
        <f t="shared" si="9"/>
        <v>-26522</v>
      </c>
      <c r="DH33" s="50">
        <f t="shared" si="9"/>
        <v>-12164</v>
      </c>
      <c r="DI33" s="50">
        <f t="shared" si="9"/>
        <v>-16397</v>
      </c>
      <c r="DJ33" s="50">
        <f t="shared" si="9"/>
        <v>-200728</v>
      </c>
      <c r="DK33" s="50">
        <f t="shared" si="9"/>
        <v>1123</v>
      </c>
      <c r="DL33" s="50">
        <f t="shared" si="9"/>
        <v>-798</v>
      </c>
      <c r="DM33" s="50">
        <f t="shared" si="9"/>
        <v>63754</v>
      </c>
      <c r="DN33" s="50">
        <f t="shared" si="9"/>
        <v>-179.2</v>
      </c>
      <c r="DO33" s="50"/>
      <c r="DP33" s="50">
        <f>DP31-DP32</f>
        <v>1651.9</v>
      </c>
      <c r="DQ33" s="50">
        <f>DQ31-DQ32</f>
        <v>-3771.1000000000004</v>
      </c>
      <c r="DR33" s="50">
        <f>DR31-DR32</f>
        <v>22286</v>
      </c>
      <c r="DS33" s="50">
        <f>DS31-DS32</f>
        <v>15960</v>
      </c>
      <c r="DT33" s="50"/>
      <c r="DU33" s="50">
        <f aca="true" t="shared" si="10" ref="DU33:ED33">DU31-DU32</f>
        <v>-160417</v>
      </c>
      <c r="DV33" s="50">
        <f t="shared" si="10"/>
        <v>1741</v>
      </c>
      <c r="DW33" s="50">
        <f t="shared" si="10"/>
        <v>-69084</v>
      </c>
      <c r="DX33" s="50">
        <f t="shared" si="10"/>
        <v>256</v>
      </c>
      <c r="DY33" s="50">
        <f t="shared" si="10"/>
        <v>41839</v>
      </c>
      <c r="DZ33" s="50">
        <f t="shared" si="10"/>
        <v>13599</v>
      </c>
      <c r="EA33" s="50">
        <f t="shared" si="10"/>
        <v>195295</v>
      </c>
      <c r="EB33" s="50">
        <f t="shared" si="10"/>
        <v>36817</v>
      </c>
      <c r="EC33" s="50">
        <f t="shared" si="10"/>
        <v>7206</v>
      </c>
      <c r="ED33" s="50">
        <f t="shared" si="10"/>
        <v>7011</v>
      </c>
      <c r="EE33" s="50">
        <f aca="true" t="shared" si="11" ref="EE33:EZ33">EE31-EE32</f>
        <v>30416</v>
      </c>
      <c r="EF33" s="50">
        <f t="shared" si="11"/>
        <v>-5004</v>
      </c>
      <c r="EG33" s="50">
        <f t="shared" si="11"/>
        <v>-14452</v>
      </c>
      <c r="EH33" s="50">
        <f t="shared" si="11"/>
        <v>-155475</v>
      </c>
      <c r="EI33" s="50">
        <f t="shared" si="11"/>
        <v>-47574</v>
      </c>
      <c r="EJ33" s="50">
        <f t="shared" si="11"/>
        <v>-21882</v>
      </c>
      <c r="EK33" s="50">
        <f t="shared" si="11"/>
        <v>-10169</v>
      </c>
      <c r="EL33" s="50">
        <f t="shared" si="11"/>
        <v>-422558</v>
      </c>
      <c r="EM33" s="50">
        <f t="shared" si="11"/>
        <v>2</v>
      </c>
      <c r="EN33" s="50">
        <f t="shared" si="11"/>
        <v>160726</v>
      </c>
      <c r="EO33" s="50">
        <f t="shared" si="11"/>
        <v>-32951</v>
      </c>
      <c r="EP33" s="50">
        <f t="shared" si="11"/>
        <v>51590</v>
      </c>
      <c r="EQ33" s="50">
        <f t="shared" si="11"/>
        <v>111625</v>
      </c>
      <c r="ER33" s="50">
        <f t="shared" si="11"/>
        <v>122366</v>
      </c>
      <c r="ES33" s="50">
        <f t="shared" si="11"/>
        <v>1983</v>
      </c>
      <c r="ET33" s="50">
        <f t="shared" si="11"/>
        <v>490108.69999999995</v>
      </c>
      <c r="EU33" s="50">
        <f t="shared" si="11"/>
        <v>-191074.4</v>
      </c>
      <c r="EV33" s="50"/>
      <c r="EW33" s="50"/>
      <c r="EX33" s="50"/>
      <c r="EY33" s="50">
        <f>EY31-EY32</f>
        <v>219371.09999999998</v>
      </c>
      <c r="EZ33" s="50"/>
      <c r="FA33" s="50">
        <f>FA31-FA32</f>
        <v>-69572.4</v>
      </c>
      <c r="FB33" s="50">
        <f>FB31-FB32</f>
        <v>-215081.4</v>
      </c>
      <c r="FC33" s="50"/>
      <c r="FD33" s="50"/>
      <c r="FE33" s="50">
        <f>FE31-FE32</f>
        <v>-1222525.7</v>
      </c>
      <c r="FF33" s="50">
        <f>FF31-FF32</f>
        <v>-199224.69999999998</v>
      </c>
      <c r="FG33" s="50"/>
      <c r="FH33" s="50">
        <f>FH31-FH32</f>
        <v>-92975.3</v>
      </c>
      <c r="FI33" s="50">
        <f>FI31-FI32</f>
        <v>-166211.2</v>
      </c>
      <c r="FJ33" s="50">
        <f>FJ31-FJ32</f>
        <v>10647.999999999998</v>
      </c>
      <c r="FL33" s="50">
        <f>FL31-FL32</f>
        <v>7316.7999999999965</v>
      </c>
      <c r="FM33" s="50">
        <f>FM31-FM32</f>
        <v>26457.199999999997</v>
      </c>
    </row>
    <row r="34" spans="52:164" ht="14.25" hidden="1">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row>
    <row r="35" spans="3:169" ht="14.25" hidden="1">
      <c r="C35" s="50">
        <f>C7-C31</f>
        <v>0</v>
      </c>
      <c r="D35" s="50">
        <f aca="true" t="shared" si="12" ref="D35:AI35">D7-D31</f>
        <v>0</v>
      </c>
      <c r="E35" s="50">
        <f t="shared" si="12"/>
        <v>0</v>
      </c>
      <c r="F35" s="50">
        <f t="shared" si="12"/>
        <v>0</v>
      </c>
      <c r="G35" s="50">
        <f t="shared" si="12"/>
        <v>0</v>
      </c>
      <c r="H35" s="50">
        <f t="shared" si="12"/>
        <v>0</v>
      </c>
      <c r="I35" s="50">
        <f t="shared" si="12"/>
        <v>0</v>
      </c>
      <c r="J35" s="50">
        <f t="shared" si="12"/>
        <v>0</v>
      </c>
      <c r="K35" s="50">
        <f t="shared" si="12"/>
        <v>0</v>
      </c>
      <c r="L35" s="50">
        <f t="shared" si="12"/>
        <v>0</v>
      </c>
      <c r="M35" s="50">
        <f t="shared" si="12"/>
        <v>0</v>
      </c>
      <c r="N35" s="50">
        <f t="shared" si="12"/>
        <v>0</v>
      </c>
      <c r="O35" s="50">
        <f t="shared" si="12"/>
        <v>0</v>
      </c>
      <c r="P35" s="50">
        <f t="shared" si="12"/>
        <v>0</v>
      </c>
      <c r="Q35" s="50">
        <f t="shared" si="12"/>
        <v>476896</v>
      </c>
      <c r="R35" s="50">
        <f t="shared" si="12"/>
        <v>459137</v>
      </c>
      <c r="S35" s="50">
        <f t="shared" si="12"/>
        <v>204573</v>
      </c>
      <c r="T35" s="50">
        <f t="shared" si="12"/>
        <v>254564</v>
      </c>
      <c r="U35" s="50">
        <f t="shared" si="12"/>
        <v>1764</v>
      </c>
      <c r="V35" s="50">
        <f t="shared" si="12"/>
        <v>6381</v>
      </c>
      <c r="W35" s="50">
        <f t="shared" si="12"/>
        <v>9614</v>
      </c>
      <c r="X35" s="50">
        <f t="shared" si="12"/>
        <v>0</v>
      </c>
      <c r="Y35" s="50">
        <f t="shared" si="12"/>
        <v>0</v>
      </c>
      <c r="Z35" s="50">
        <f t="shared" si="12"/>
        <v>0</v>
      </c>
      <c r="AA35" s="50">
        <f t="shared" si="12"/>
        <v>0</v>
      </c>
      <c r="AB35" s="50">
        <f t="shared" si="12"/>
        <v>0</v>
      </c>
      <c r="AC35" s="50">
        <f t="shared" si="12"/>
        <v>0</v>
      </c>
      <c r="AD35" s="50">
        <f t="shared" si="12"/>
        <v>0</v>
      </c>
      <c r="AE35" s="50">
        <f t="shared" si="12"/>
        <v>0</v>
      </c>
      <c r="AF35" s="50">
        <f t="shared" si="12"/>
        <v>0</v>
      </c>
      <c r="AG35" s="50">
        <f t="shared" si="12"/>
        <v>0</v>
      </c>
      <c r="AI35" s="50">
        <f>AI7-AI31</f>
        <v>0</v>
      </c>
      <c r="AJ35" s="50">
        <f>AJ7-AJ31</f>
        <v>0</v>
      </c>
      <c r="AK35" s="50">
        <f>AK7-AK31</f>
        <v>0</v>
      </c>
      <c r="AL35" s="50">
        <f>AL7-AL31</f>
        <v>0</v>
      </c>
      <c r="AM35" s="50">
        <f>AM7-AM31</f>
        <v>0</v>
      </c>
      <c r="AR35" s="50">
        <f>AR7-AR31</f>
        <v>0</v>
      </c>
      <c r="AS35" s="50">
        <f>AS7-AS31</f>
        <v>0</v>
      </c>
      <c r="AY35" s="50">
        <f aca="true" t="shared" si="13" ref="AY35:CL35">AY7-AY31</f>
        <v>0</v>
      </c>
      <c r="AZ35" s="50">
        <f t="shared" si="13"/>
        <v>0</v>
      </c>
      <c r="BA35" s="50">
        <f t="shared" si="13"/>
        <v>0</v>
      </c>
      <c r="BB35" s="50">
        <f t="shared" si="13"/>
        <v>0</v>
      </c>
      <c r="BC35" s="50">
        <f t="shared" si="13"/>
        <v>0</v>
      </c>
      <c r="BD35" s="50">
        <f t="shared" si="13"/>
        <v>0</v>
      </c>
      <c r="BE35" s="50">
        <f t="shared" si="13"/>
        <v>0</v>
      </c>
      <c r="BF35" s="50">
        <f t="shared" si="13"/>
        <v>0</v>
      </c>
      <c r="BG35" s="50">
        <f t="shared" si="13"/>
        <v>0</v>
      </c>
      <c r="BH35" s="50">
        <f t="shared" si="13"/>
        <v>0</v>
      </c>
      <c r="BI35" s="50">
        <f t="shared" si="13"/>
        <v>0</v>
      </c>
      <c r="BJ35" s="50">
        <f t="shared" si="13"/>
        <v>0</v>
      </c>
      <c r="BK35" s="50">
        <f t="shared" si="13"/>
        <v>0</v>
      </c>
      <c r="BL35" s="50">
        <f t="shared" si="13"/>
        <v>0</v>
      </c>
      <c r="BM35" s="50">
        <f t="shared" si="13"/>
        <v>0</v>
      </c>
      <c r="BN35" s="50">
        <f t="shared" si="13"/>
        <v>0</v>
      </c>
      <c r="BO35" s="50">
        <f t="shared" si="13"/>
        <v>0</v>
      </c>
      <c r="BP35" s="50">
        <f t="shared" si="13"/>
        <v>0</v>
      </c>
      <c r="BQ35" s="50">
        <f t="shared" si="13"/>
        <v>0</v>
      </c>
      <c r="BR35" s="50">
        <f t="shared" si="13"/>
        <v>0</v>
      </c>
      <c r="BS35" s="50">
        <f t="shared" si="13"/>
        <v>0</v>
      </c>
      <c r="BT35" s="50">
        <f t="shared" si="13"/>
        <v>0</v>
      </c>
      <c r="BU35" s="50">
        <f t="shared" si="13"/>
        <v>0</v>
      </c>
      <c r="BV35" s="50">
        <f t="shared" si="13"/>
        <v>0</v>
      </c>
      <c r="BW35" s="50">
        <f t="shared" si="13"/>
        <v>0</v>
      </c>
      <c r="BX35" s="50">
        <f t="shared" si="13"/>
        <v>0</v>
      </c>
      <c r="BY35" s="50">
        <f t="shared" si="13"/>
        <v>0</v>
      </c>
      <c r="BZ35" s="50" t="e">
        <f>#REF!-BZ31</f>
        <v>#REF!</v>
      </c>
      <c r="CA35" s="50" t="e">
        <f>#REF!-CA31</f>
        <v>#REF!</v>
      </c>
      <c r="CB35" s="50" t="e">
        <f>#REF!-CB31</f>
        <v>#REF!</v>
      </c>
      <c r="CC35" s="50" t="e">
        <f>#REF!-CC31</f>
        <v>#REF!</v>
      </c>
      <c r="CD35" s="50" t="e">
        <f>#REF!-CD31</f>
        <v>#REF!</v>
      </c>
      <c r="CE35" s="50" t="e">
        <f>#REF!-CE31</f>
        <v>#REF!</v>
      </c>
      <c r="CF35" s="50" t="e">
        <f>#REF!-CF31</f>
        <v>#REF!</v>
      </c>
      <c r="CG35" s="50" t="e">
        <f>#REF!-CG31</f>
        <v>#REF!</v>
      </c>
      <c r="CH35" s="50" t="e">
        <f>#REF!-CH31</f>
        <v>#REF!</v>
      </c>
      <c r="CI35" s="50">
        <f>BZ7-CI31</f>
        <v>-12608</v>
      </c>
      <c r="CJ35" s="50">
        <f>CA7-CJ31</f>
        <v>16675</v>
      </c>
      <c r="CK35" s="50">
        <f>CB7-CK31</f>
        <v>-6240</v>
      </c>
      <c r="CL35" s="50"/>
      <c r="CM35" s="50">
        <f>CC7-CM31</f>
        <v>-1158</v>
      </c>
      <c r="CN35" s="50"/>
      <c r="CO35" s="50"/>
      <c r="CP35" s="50"/>
      <c r="CQ35" s="50"/>
      <c r="CR35" s="50"/>
      <c r="CS35" s="50"/>
      <c r="CT35" s="50">
        <f>CH7-CT31</f>
        <v>-1638</v>
      </c>
      <c r="CU35" s="50">
        <f>CI7-CU31</f>
        <v>-161049</v>
      </c>
      <c r="CV35" s="50">
        <f>CJ7-CV31</f>
        <v>-5568</v>
      </c>
      <c r="CW35" s="50">
        <f>CK7-CW31</f>
        <v>-153398</v>
      </c>
      <c r="CX35" s="50">
        <f>CM7-CX31</f>
        <v>-30311</v>
      </c>
      <c r="CY35" s="50">
        <f>CN7-CY31</f>
        <v>-3313</v>
      </c>
      <c r="CZ35" s="50">
        <f aca="true" t="shared" si="14" ref="CT35:DL35">CQ7-CZ31</f>
        <v>-14044</v>
      </c>
      <c r="DA35" s="50">
        <f t="shared" si="14"/>
        <v>15672</v>
      </c>
      <c r="DB35" s="50">
        <f t="shared" si="14"/>
        <v>14639</v>
      </c>
      <c r="DC35" s="50">
        <f t="shared" si="14"/>
        <v>30989</v>
      </c>
      <c r="DD35" s="50">
        <f t="shared" si="14"/>
        <v>188685</v>
      </c>
      <c r="DE35" s="50">
        <f t="shared" si="14"/>
        <v>-1661</v>
      </c>
      <c r="DF35" s="50">
        <f t="shared" si="14"/>
        <v>159915</v>
      </c>
      <c r="DG35" s="50">
        <f t="shared" si="14"/>
        <v>26533</v>
      </c>
      <c r="DH35" s="50">
        <f t="shared" si="14"/>
        <v>22587</v>
      </c>
      <c r="DI35" s="50">
        <f t="shared" si="14"/>
        <v>13839</v>
      </c>
      <c r="DJ35" s="50">
        <f t="shared" si="14"/>
        <v>200094</v>
      </c>
      <c r="DK35" s="50">
        <f t="shared" si="14"/>
        <v>3279</v>
      </c>
      <c r="DL35" s="50">
        <f>DJ7-DL31</f>
        <v>2909</v>
      </c>
      <c r="DM35" s="50">
        <f>DK7-DM31</f>
        <v>-61463</v>
      </c>
      <c r="DN35" s="50" t="e">
        <f>#REF!-DN31</f>
        <v>#REF!</v>
      </c>
      <c r="DO35" s="50"/>
      <c r="DP35" s="50" t="e">
        <f>#REF!-DP31</f>
        <v>#REF!</v>
      </c>
      <c r="DQ35" s="50" t="e">
        <f>#REF!-DQ31</f>
        <v>#REF!</v>
      </c>
      <c r="DR35" s="50" t="e">
        <f>#REF!-DR31</f>
        <v>#REF!</v>
      </c>
      <c r="DS35" s="50" t="e">
        <f>#REF!-DS31</f>
        <v>#REF!</v>
      </c>
      <c r="DT35" s="50"/>
      <c r="DU35" s="50" t="e">
        <f>#REF!-DU31</f>
        <v>#REF!</v>
      </c>
      <c r="DV35" s="50">
        <f aca="true" t="shared" si="15" ref="DV35:EC35">DL7-DV31</f>
        <v>-2245</v>
      </c>
      <c r="DW35" s="50">
        <f t="shared" si="15"/>
        <v>69601</v>
      </c>
      <c r="DX35" s="50">
        <f t="shared" si="15"/>
        <v>-257</v>
      </c>
      <c r="DY35" s="50">
        <f t="shared" si="15"/>
        <v>-41839</v>
      </c>
      <c r="DZ35" s="50">
        <f t="shared" si="15"/>
        <v>-13657</v>
      </c>
      <c r="EA35" s="50">
        <f t="shared" si="15"/>
        <v>-195294</v>
      </c>
      <c r="EB35" s="50">
        <f t="shared" si="15"/>
        <v>-36503</v>
      </c>
      <c r="EC35" s="50">
        <f t="shared" si="15"/>
        <v>-6764</v>
      </c>
      <c r="ED35" s="50">
        <f>DU7-ED31</f>
        <v>-6378</v>
      </c>
      <c r="EE35" s="50">
        <f aca="true" t="shared" si="16" ref="EE35:EK35">DX7-EE31</f>
        <v>-30424</v>
      </c>
      <c r="EF35" s="50">
        <f t="shared" si="16"/>
        <v>4721</v>
      </c>
      <c r="EG35" s="50">
        <f t="shared" si="16"/>
        <v>14604</v>
      </c>
      <c r="EH35" s="50">
        <f t="shared" si="16"/>
        <v>175983</v>
      </c>
      <c r="EI35" s="50">
        <f t="shared" si="16"/>
        <v>52003</v>
      </c>
      <c r="EJ35" s="50">
        <f t="shared" si="16"/>
        <v>22432</v>
      </c>
      <c r="EK35" s="50">
        <f t="shared" si="16"/>
        <v>9724</v>
      </c>
      <c r="EL35" s="50" t="e">
        <f>#REF!-EL31</f>
        <v>#REF!</v>
      </c>
      <c r="EM35" s="50" t="e">
        <f>#REF!-EM31</f>
        <v>#REF!</v>
      </c>
      <c r="EN35" s="50">
        <f aca="true" t="shared" si="17" ref="EN35:ET35">EE7-EN31</f>
        <v>-159473</v>
      </c>
      <c r="EO35" s="50">
        <f t="shared" si="17"/>
        <v>34817</v>
      </c>
      <c r="EP35" s="50">
        <f t="shared" si="17"/>
        <v>-51511</v>
      </c>
      <c r="EQ35" s="50">
        <f t="shared" si="17"/>
        <v>-111618</v>
      </c>
      <c r="ER35" s="50">
        <f t="shared" si="17"/>
        <v>-122346</v>
      </c>
      <c r="ES35" s="50">
        <f t="shared" si="17"/>
        <v>-1986</v>
      </c>
      <c r="ET35" s="50">
        <f t="shared" si="17"/>
        <v>-490109.69999999995</v>
      </c>
      <c r="EU35" s="50">
        <f>EN7-EU31</f>
        <v>21147.399999999994</v>
      </c>
      <c r="EV35" s="50"/>
      <c r="EW35" s="50"/>
      <c r="EX35" s="50"/>
      <c r="EY35" s="50">
        <f>EO7-EY31</f>
        <v>-220953.09999999998</v>
      </c>
      <c r="EZ35" s="50"/>
      <c r="FA35" s="50">
        <f>EP7-FA31</f>
        <v>21801.399999999998</v>
      </c>
      <c r="FB35" s="50">
        <f>EQ7-FB31</f>
        <v>102771.4</v>
      </c>
      <c r="FC35" s="50">
        <f>ER7-FC31</f>
        <v>126954</v>
      </c>
      <c r="FD35" s="50">
        <f>ES7-FD31</f>
        <v>-107785.79999999999</v>
      </c>
      <c r="FE35" s="50">
        <f>ET7-FE31</f>
        <v>382517.50000000006</v>
      </c>
      <c r="FF35" s="50" t="e">
        <f>#REF!-FF31</f>
        <v>#REF!</v>
      </c>
      <c r="FG35" s="50"/>
      <c r="FH35" s="50" t="e">
        <f>#REF!-FH31</f>
        <v>#REF!</v>
      </c>
      <c r="FI35" s="50">
        <f>EU7-FI31</f>
        <v>113649.30000000002</v>
      </c>
      <c r="FJ35" s="50">
        <f>FC7-FJ31</f>
        <v>-11125.899999999998</v>
      </c>
      <c r="FK35" s="50">
        <f>FE7-FK31</f>
        <v>51625.19999999998</v>
      </c>
      <c r="FL35" s="50">
        <f>FF7-FL31</f>
        <v>-8618.999999999996</v>
      </c>
      <c r="FM35" s="50">
        <f>FH7-FM31</f>
        <v>-25893.5</v>
      </c>
    </row>
    <row r="38" spans="3:169" ht="14.25">
      <c r="C38" s="50">
        <f>SUM(C8:C29)</f>
        <v>1601</v>
      </c>
      <c r="D38" s="50">
        <f aca="true" t="shared" si="18" ref="D38:AI38">SUM(D8:D29)</f>
        <v>1123</v>
      </c>
      <c r="E38" s="50">
        <f t="shared" si="18"/>
        <v>11</v>
      </c>
      <c r="F38" s="50">
        <f t="shared" si="18"/>
        <v>7</v>
      </c>
      <c r="G38" s="50">
        <f t="shared" si="18"/>
        <v>467</v>
      </c>
      <c r="H38" s="50">
        <f t="shared" si="18"/>
        <v>1720</v>
      </c>
      <c r="I38" s="50">
        <f t="shared" si="18"/>
        <v>1578</v>
      </c>
      <c r="J38" s="50">
        <f t="shared" si="18"/>
        <v>2</v>
      </c>
      <c r="K38" s="50">
        <f t="shared" si="18"/>
        <v>52</v>
      </c>
      <c r="L38" s="50">
        <f t="shared" si="18"/>
        <v>88</v>
      </c>
      <c r="M38" s="50">
        <f t="shared" si="18"/>
        <v>99</v>
      </c>
      <c r="N38" s="50">
        <f t="shared" si="18"/>
        <v>1317</v>
      </c>
      <c r="O38" s="50">
        <f t="shared" si="18"/>
        <v>283</v>
      </c>
      <c r="P38" s="50">
        <f t="shared" si="18"/>
        <v>21</v>
      </c>
      <c r="Q38" s="50">
        <f t="shared" si="18"/>
        <v>476896</v>
      </c>
      <c r="R38" s="50">
        <f t="shared" si="18"/>
        <v>459137</v>
      </c>
      <c r="S38" s="50">
        <f t="shared" si="18"/>
        <v>204573</v>
      </c>
      <c r="T38" s="50">
        <f t="shared" si="18"/>
        <v>254564</v>
      </c>
      <c r="U38" s="50">
        <f t="shared" si="18"/>
        <v>1764</v>
      </c>
      <c r="V38" s="50">
        <f t="shared" si="18"/>
        <v>6381</v>
      </c>
      <c r="W38" s="50">
        <f t="shared" si="18"/>
        <v>9614</v>
      </c>
      <c r="X38" s="50">
        <f t="shared" si="18"/>
        <v>91688</v>
      </c>
      <c r="Y38" s="50">
        <f t="shared" si="18"/>
        <v>83295</v>
      </c>
      <c r="Z38" s="50">
        <f t="shared" si="18"/>
        <v>1592</v>
      </c>
      <c r="AA38" s="50">
        <f t="shared" si="18"/>
        <v>3430</v>
      </c>
      <c r="AB38" s="50">
        <f t="shared" si="18"/>
        <v>3371</v>
      </c>
      <c r="AC38" s="50">
        <f t="shared" si="18"/>
        <v>69972</v>
      </c>
      <c r="AD38" s="50">
        <f t="shared" si="18"/>
        <v>2</v>
      </c>
      <c r="AE38" s="50">
        <f t="shared" si="18"/>
        <v>166</v>
      </c>
      <c r="AF38" s="50">
        <f t="shared" si="18"/>
        <v>1056</v>
      </c>
      <c r="AG38" s="50">
        <f t="shared" si="18"/>
        <v>68748</v>
      </c>
      <c r="AI38" s="50">
        <f>SUM(AI8:AI29)</f>
        <v>23603</v>
      </c>
      <c r="AJ38" s="50">
        <f>SUM(AJ8:AJ29)</f>
        <v>23460</v>
      </c>
      <c r="AK38" s="50">
        <f>SUM(AK8:AK29)</f>
        <v>7190</v>
      </c>
      <c r="AL38" s="50">
        <f>SUM(AL8:AL29)</f>
        <v>16270</v>
      </c>
      <c r="AM38" s="50">
        <f>SUM(AM8:AM29)</f>
        <v>143</v>
      </c>
      <c r="AR38" s="50">
        <f>SUM(AR8:AR29)</f>
        <v>174</v>
      </c>
      <c r="AS38" s="50">
        <f>SUM(AS8:AS29)</f>
        <v>46</v>
      </c>
      <c r="AY38" s="50">
        <f aca="true" t="shared" si="19" ref="AY38:CL38">SUM(AY8:AY29)</f>
        <v>165844</v>
      </c>
      <c r="AZ38" s="50">
        <f t="shared" si="19"/>
        <v>66772</v>
      </c>
      <c r="BA38" s="50">
        <f t="shared" si="19"/>
        <v>33604</v>
      </c>
      <c r="BB38" s="50">
        <f t="shared" si="19"/>
        <v>17371</v>
      </c>
      <c r="BC38" s="50">
        <f t="shared" si="19"/>
        <v>32571</v>
      </c>
      <c r="BD38" s="50">
        <f t="shared" si="19"/>
        <v>103239</v>
      </c>
      <c r="BE38" s="50">
        <f t="shared" si="19"/>
        <v>5032</v>
      </c>
      <c r="BF38" s="50">
        <f t="shared" si="19"/>
        <v>21631</v>
      </c>
      <c r="BG38" s="50">
        <f t="shared" si="19"/>
        <v>12851</v>
      </c>
      <c r="BH38" s="50">
        <f t="shared" si="19"/>
        <v>63725</v>
      </c>
      <c r="BI38" s="50">
        <f t="shared" si="19"/>
        <v>30034</v>
      </c>
      <c r="BJ38" s="50">
        <f t="shared" si="19"/>
        <v>2314</v>
      </c>
      <c r="BK38" s="50">
        <f t="shared" si="19"/>
        <v>2823</v>
      </c>
      <c r="BL38" s="50">
        <f t="shared" si="19"/>
        <v>87916</v>
      </c>
      <c r="BM38" s="50">
        <f t="shared" si="19"/>
        <v>1233617</v>
      </c>
      <c r="BN38" s="50">
        <f t="shared" si="19"/>
        <v>430297</v>
      </c>
      <c r="BO38" s="50">
        <f t="shared" si="19"/>
        <v>453810</v>
      </c>
      <c r="BP38" s="50">
        <f t="shared" si="19"/>
        <v>148810</v>
      </c>
      <c r="BQ38" s="50">
        <f t="shared" si="19"/>
        <v>67206</v>
      </c>
      <c r="BR38" s="50">
        <f t="shared" si="19"/>
        <v>329371</v>
      </c>
      <c r="BS38" s="50">
        <f t="shared" si="19"/>
        <v>618411</v>
      </c>
      <c r="BT38" s="50">
        <f t="shared" si="19"/>
        <v>287692</v>
      </c>
      <c r="BU38" s="50">
        <f t="shared" si="19"/>
        <v>330719</v>
      </c>
      <c r="BV38" s="50">
        <f t="shared" si="19"/>
        <v>285835</v>
      </c>
      <c r="BW38" s="50">
        <f t="shared" si="19"/>
        <v>11924</v>
      </c>
      <c r="BX38" s="50">
        <f t="shared" si="19"/>
        <v>26455</v>
      </c>
      <c r="BY38" s="50">
        <f t="shared" si="19"/>
        <v>488418</v>
      </c>
      <c r="BZ38" s="50" t="e">
        <f>SUM(#REF!)</f>
        <v>#REF!</v>
      </c>
      <c r="CA38" s="50" t="e">
        <f>SUM(#REF!)</f>
        <v>#REF!</v>
      </c>
      <c r="CB38" s="50" t="e">
        <f>SUM(#REF!)</f>
        <v>#REF!</v>
      </c>
      <c r="CC38" s="50" t="e">
        <f>SUM(#REF!)</f>
        <v>#REF!</v>
      </c>
      <c r="CD38" s="50" t="e">
        <f>SUM(#REF!)</f>
        <v>#REF!</v>
      </c>
      <c r="CE38" s="50" t="e">
        <f>SUM(#REF!)</f>
        <v>#REF!</v>
      </c>
      <c r="CF38" s="50" t="e">
        <f>SUM(#REF!)</f>
        <v>#REF!</v>
      </c>
      <c r="CG38" s="50" t="e">
        <f>SUM(#REF!)</f>
        <v>#REF!</v>
      </c>
      <c r="CH38" s="50" t="e">
        <f>SUM(#REF!)</f>
        <v>#REF!</v>
      </c>
      <c r="CI38" s="50">
        <f>SUM(BZ8:BZ29)</f>
        <v>19126</v>
      </c>
      <c r="CJ38" s="50">
        <f>SUM(CA8:CA29)</f>
        <v>16964</v>
      </c>
      <c r="CK38" s="50">
        <f>SUM(CB8:CB29)</f>
        <v>390</v>
      </c>
      <c r="CL38" s="50"/>
      <c r="CM38" s="50">
        <f>SUM(CC8:CC29)</f>
        <v>2162</v>
      </c>
      <c r="CN38" s="50"/>
      <c r="CO38" s="50"/>
      <c r="CP38" s="50"/>
      <c r="CQ38" s="50"/>
      <c r="CR38" s="50"/>
      <c r="CS38" s="50"/>
      <c r="CT38" s="50">
        <f>SUM(CH8:CH29)</f>
        <v>32023</v>
      </c>
      <c r="CU38" s="50">
        <f>SUM(CI8:CI29)</f>
        <v>31734</v>
      </c>
      <c r="CV38" s="50">
        <f>SUM(CJ8:CJ29)</f>
        <v>289</v>
      </c>
      <c r="CW38" s="50">
        <f>SUM(CK8:CK29)</f>
        <v>6630</v>
      </c>
      <c r="CX38" s="50">
        <f>SUM(CM8:CM29)</f>
        <v>3320</v>
      </c>
      <c r="CY38" s="50">
        <f>SUM(CN8:CN29)</f>
        <v>22073</v>
      </c>
      <c r="CZ38" s="50">
        <f aca="true" t="shared" si="20" ref="CT38:DL38">SUM(CQ8:CQ29)</f>
        <v>1628</v>
      </c>
      <c r="DA38" s="50">
        <f t="shared" si="20"/>
        <v>219045</v>
      </c>
      <c r="DB38" s="50">
        <f t="shared" si="20"/>
        <v>26369</v>
      </c>
      <c r="DC38" s="50">
        <f t="shared" si="20"/>
        <v>33661</v>
      </c>
      <c r="DD38" s="50">
        <f t="shared" si="20"/>
        <v>192783</v>
      </c>
      <c r="DE38" s="50">
        <f t="shared" si="20"/>
        <v>5857</v>
      </c>
      <c r="DF38" s="50">
        <f t="shared" si="20"/>
        <v>160028</v>
      </c>
      <c r="DG38" s="50">
        <f t="shared" si="20"/>
        <v>33631</v>
      </c>
      <c r="DH38" s="50">
        <f t="shared" si="20"/>
        <v>25386</v>
      </c>
      <c r="DI38" s="50">
        <f t="shared" si="20"/>
        <v>15672</v>
      </c>
      <c r="DJ38" s="50">
        <f t="shared" si="20"/>
        <v>203373</v>
      </c>
      <c r="DK38" s="50">
        <f t="shared" si="20"/>
        <v>11730</v>
      </c>
      <c r="DL38" s="50">
        <f>SUM(DJ8:DJ29)</f>
        <v>3279</v>
      </c>
      <c r="DM38" s="50">
        <f>SUM(DK8:DK29)</f>
        <v>8451</v>
      </c>
      <c r="DN38" s="50" t="e">
        <f>SUM(#REF!)</f>
        <v>#REF!</v>
      </c>
      <c r="DO38" s="50" t="e">
        <f>SUM(#REF!)</f>
        <v>#REF!</v>
      </c>
      <c r="DP38" s="50" t="e">
        <f>SUM(#REF!)</f>
        <v>#REF!</v>
      </c>
      <c r="DQ38" s="50" t="e">
        <f>SUM(#REF!)</f>
        <v>#REF!</v>
      </c>
      <c r="DR38" s="50" t="e">
        <f>SUM(#REF!)</f>
        <v>#REF!</v>
      </c>
      <c r="DS38" s="50" t="e">
        <f>SUM(#REF!)</f>
        <v>#REF!</v>
      </c>
      <c r="DT38" s="50"/>
      <c r="DU38" s="50" t="e">
        <f>SUM(#REF!)</f>
        <v>#REF!</v>
      </c>
      <c r="DV38" s="50">
        <f aca="true" t="shared" si="21" ref="DV38:EC38">SUM(DL8:DL29)</f>
        <v>370</v>
      </c>
      <c r="DW38" s="50">
        <f t="shared" si="21"/>
        <v>69914</v>
      </c>
      <c r="DX38" s="50">
        <f t="shared" si="21"/>
        <v>17</v>
      </c>
      <c r="DY38" s="50">
        <f t="shared" si="21"/>
        <v>0</v>
      </c>
      <c r="DZ38" s="50">
        <f t="shared" si="21"/>
        <v>2054</v>
      </c>
      <c r="EA38" s="50">
        <f t="shared" si="21"/>
        <v>481</v>
      </c>
      <c r="EB38" s="50">
        <f t="shared" si="21"/>
        <v>22286</v>
      </c>
      <c r="EC38" s="50">
        <f t="shared" si="21"/>
        <v>15960</v>
      </c>
      <c r="ED38" s="50">
        <f aca="true" t="shared" si="22" ref="DU38:EL38">SUM(DU8:DU29)</f>
        <v>3398</v>
      </c>
      <c r="EE38" s="50">
        <f aca="true" t="shared" si="23" ref="EE38:EK38">SUM(DX8:DX29)</f>
        <v>274</v>
      </c>
      <c r="EF38" s="50">
        <f t="shared" si="23"/>
        <v>41839</v>
      </c>
      <c r="EG38" s="50">
        <f t="shared" si="23"/>
        <v>15711</v>
      </c>
      <c r="EH38" s="50">
        <f t="shared" si="23"/>
        <v>195775</v>
      </c>
      <c r="EI38" s="50">
        <f t="shared" si="23"/>
        <v>58789</v>
      </c>
      <c r="EJ38" s="50">
        <f t="shared" si="23"/>
        <v>22724</v>
      </c>
      <c r="EK38" s="50">
        <f t="shared" si="23"/>
        <v>9776</v>
      </c>
      <c r="EL38" s="50" t="e">
        <f>SUM(#REF!)</f>
        <v>#REF!</v>
      </c>
      <c r="EM38" s="50" t="e">
        <f>SUM(#REF!)</f>
        <v>#REF!</v>
      </c>
      <c r="EN38" s="50">
        <f aca="true" t="shared" si="24" ref="EN38:ET38">SUM(EE8:EE29)</f>
        <v>30698</v>
      </c>
      <c r="EO38" s="50">
        <f t="shared" si="24"/>
        <v>37118</v>
      </c>
      <c r="EP38" s="50">
        <f t="shared" si="24"/>
        <v>1107</v>
      </c>
      <c r="EQ38" s="50">
        <f t="shared" si="24"/>
        <v>19792</v>
      </c>
      <c r="ER38" s="50">
        <f t="shared" si="24"/>
        <v>6786</v>
      </c>
      <c r="ES38" s="50">
        <f t="shared" si="24"/>
        <v>292</v>
      </c>
      <c r="ET38" s="50">
        <f t="shared" si="24"/>
        <v>52</v>
      </c>
      <c r="EU38" s="50">
        <f>SUM(EN8:EN29)</f>
        <v>190171</v>
      </c>
      <c r="EV38" s="50"/>
      <c r="EW38" s="50"/>
      <c r="EX38" s="50"/>
      <c r="EY38" s="50">
        <f>SUM(EO8:EO29)</f>
        <v>2301</v>
      </c>
      <c r="EZ38" s="50"/>
      <c r="FA38" s="50">
        <f>SUM(EP8:EP29)</f>
        <v>52618</v>
      </c>
      <c r="FB38" s="50">
        <f>SUM(EQ8:EQ29)</f>
        <v>131410</v>
      </c>
      <c r="FC38" s="50">
        <f>SUM(ER8:ER29)</f>
        <v>129132</v>
      </c>
      <c r="FD38" s="50">
        <f>SUM(ES8:ES29)</f>
        <v>2278</v>
      </c>
      <c r="FE38" s="50">
        <f>SUM(ET8:ET29)</f>
        <v>490161.69999999995</v>
      </c>
      <c r="FF38" s="50" t="e">
        <f>SUM(#REF!)</f>
        <v>#REF!</v>
      </c>
      <c r="FG38" s="50"/>
      <c r="FH38" s="50" t="e">
        <f>SUM(#REF!)</f>
        <v>#REF!</v>
      </c>
      <c r="FI38" s="50">
        <f>SUM(EU8:EU29)</f>
        <v>169023.6</v>
      </c>
      <c r="FJ38" s="50">
        <f>SUM(FC8:FC29)</f>
        <v>2177.9999999999995</v>
      </c>
      <c r="FK38" s="50">
        <f>SUM(FE8:FE29)</f>
        <v>107644.19999999997</v>
      </c>
      <c r="FL38" s="50">
        <f>SUM(FF8:FF29)</f>
        <v>2419.6</v>
      </c>
      <c r="FM38" s="50">
        <f>SUM(FH8:FH29)</f>
        <v>4932.899999999999</v>
      </c>
    </row>
    <row r="39" spans="3:169" ht="14.25">
      <c r="C39" s="87">
        <v>1601</v>
      </c>
      <c r="D39" s="87">
        <v>1123</v>
      </c>
      <c r="E39" s="87">
        <v>11</v>
      </c>
      <c r="F39" s="87">
        <v>7</v>
      </c>
      <c r="G39" s="87">
        <v>467</v>
      </c>
      <c r="H39" s="87">
        <v>1784</v>
      </c>
      <c r="I39" s="87">
        <v>1620</v>
      </c>
      <c r="J39" s="87">
        <v>12</v>
      </c>
      <c r="K39" s="87">
        <v>53</v>
      </c>
      <c r="L39" s="87">
        <v>99</v>
      </c>
      <c r="M39" s="104">
        <v>94</v>
      </c>
      <c r="N39" s="104">
        <v>1361</v>
      </c>
      <c r="O39" s="104">
        <v>268</v>
      </c>
      <c r="P39" s="104">
        <v>61</v>
      </c>
      <c r="Q39" s="87">
        <v>490543</v>
      </c>
      <c r="R39" s="87">
        <v>467174</v>
      </c>
      <c r="S39" s="87">
        <v>213119</v>
      </c>
      <c r="T39" s="87">
        <v>254055</v>
      </c>
      <c r="U39" s="87">
        <v>4354</v>
      </c>
      <c r="V39" s="87">
        <v>6199</v>
      </c>
      <c r="W39" s="87">
        <v>12816</v>
      </c>
      <c r="X39" s="87">
        <v>102620</v>
      </c>
      <c r="Y39" s="87">
        <v>91957</v>
      </c>
      <c r="Z39" s="87">
        <v>4055</v>
      </c>
      <c r="AA39" s="87">
        <v>3495</v>
      </c>
      <c r="AB39" s="87">
        <v>3113</v>
      </c>
      <c r="AC39" s="87">
        <v>69823</v>
      </c>
      <c r="AD39" s="104">
        <v>2</v>
      </c>
      <c r="AE39" s="104">
        <v>246</v>
      </c>
      <c r="AF39" s="104">
        <v>1063</v>
      </c>
      <c r="AG39" s="104">
        <v>68512</v>
      </c>
      <c r="AH39" s="104"/>
      <c r="AI39" s="87">
        <v>24148</v>
      </c>
      <c r="AJ39" s="87">
        <v>23984</v>
      </c>
      <c r="AK39" s="87">
        <v>7341</v>
      </c>
      <c r="AL39" s="87">
        <v>16643</v>
      </c>
      <c r="AM39" s="87">
        <v>164</v>
      </c>
      <c r="AN39" s="87"/>
      <c r="AO39" s="87"/>
      <c r="AP39" s="87"/>
      <c r="AQ39" s="87"/>
      <c r="AR39" s="87">
        <v>998</v>
      </c>
      <c r="AS39" s="87">
        <v>272</v>
      </c>
      <c r="AT39" s="87"/>
      <c r="AU39" s="87"/>
      <c r="AV39" s="87"/>
      <c r="AW39" s="87"/>
      <c r="AX39" s="87"/>
      <c r="AY39" s="87">
        <v>173436</v>
      </c>
      <c r="AZ39" s="87">
        <v>69774</v>
      </c>
      <c r="BA39" s="87">
        <v>35078</v>
      </c>
      <c r="BB39" s="87">
        <v>16370</v>
      </c>
      <c r="BC39" s="87">
        <v>35946</v>
      </c>
      <c r="BD39" s="87">
        <v>106027</v>
      </c>
      <c r="BE39" s="87">
        <v>5014</v>
      </c>
      <c r="BF39" s="87">
        <v>24883</v>
      </c>
      <c r="BG39" s="87">
        <v>13194</v>
      </c>
      <c r="BH39" s="87">
        <v>62936</v>
      </c>
      <c r="BI39" s="87">
        <v>31463</v>
      </c>
      <c r="BJ39" s="87">
        <v>1980</v>
      </c>
      <c r="BK39" s="87">
        <v>3888</v>
      </c>
      <c r="BL39" s="87">
        <v>92728</v>
      </c>
      <c r="BM39" s="188">
        <v>1235168</v>
      </c>
      <c r="BN39" s="188">
        <v>385964</v>
      </c>
      <c r="BO39" s="188">
        <v>447746</v>
      </c>
      <c r="BP39" s="188">
        <v>142669</v>
      </c>
      <c r="BQ39" s="188">
        <v>58739</v>
      </c>
      <c r="BR39" s="188">
        <v>330078</v>
      </c>
      <c r="BS39" s="188">
        <v>612472</v>
      </c>
      <c r="BT39" s="188">
        <v>294574</v>
      </c>
      <c r="BU39" s="188">
        <v>317898</v>
      </c>
      <c r="BV39" s="188">
        <v>292618</v>
      </c>
      <c r="BW39" s="188">
        <v>21102</v>
      </c>
      <c r="BX39" s="188">
        <v>19200</v>
      </c>
      <c r="BY39" s="188">
        <v>484290</v>
      </c>
      <c r="BZ39" s="188">
        <v>2652789</v>
      </c>
      <c r="CA39" s="188">
        <v>1239638</v>
      </c>
      <c r="CB39" s="188">
        <v>1985231</v>
      </c>
      <c r="CC39" s="188">
        <v>744584</v>
      </c>
      <c r="CD39" s="188">
        <v>302647</v>
      </c>
      <c r="CE39" s="188">
        <v>50089</v>
      </c>
      <c r="CF39" s="188">
        <v>1240647</v>
      </c>
      <c r="CG39" s="188">
        <v>312555</v>
      </c>
      <c r="CH39" s="188">
        <v>12291</v>
      </c>
      <c r="CI39" s="87">
        <v>83196</v>
      </c>
      <c r="CJ39" s="87">
        <v>72657</v>
      </c>
      <c r="CK39" s="87">
        <v>2048</v>
      </c>
      <c r="CL39" s="87"/>
      <c r="CM39" s="87">
        <v>10539</v>
      </c>
      <c r="CN39" s="87">
        <v>29939</v>
      </c>
      <c r="CO39" s="87"/>
      <c r="CP39" s="87"/>
      <c r="CQ39" s="87">
        <v>8752</v>
      </c>
      <c r="CR39" s="87">
        <v>18</v>
      </c>
      <c r="CS39" s="87">
        <v>21187</v>
      </c>
      <c r="CT39" s="188">
        <v>127797</v>
      </c>
      <c r="CU39" s="188">
        <v>122347</v>
      </c>
      <c r="CV39" s="188">
        <v>5450</v>
      </c>
      <c r="CW39" s="188">
        <v>32026</v>
      </c>
      <c r="CX39" s="188">
        <v>13591</v>
      </c>
      <c r="CY39" s="188">
        <v>82180</v>
      </c>
      <c r="CZ39" s="188">
        <v>1360</v>
      </c>
      <c r="DA39" s="87">
        <v>220170</v>
      </c>
      <c r="DB39" s="87">
        <v>26556</v>
      </c>
      <c r="DC39" s="87">
        <v>33383</v>
      </c>
      <c r="DD39" s="87">
        <v>193709</v>
      </c>
      <c r="DE39" s="87">
        <v>5980</v>
      </c>
      <c r="DF39" s="87">
        <v>161361</v>
      </c>
      <c r="DG39" s="87">
        <v>37573</v>
      </c>
      <c r="DH39" s="87">
        <v>21236</v>
      </c>
      <c r="DI39" s="87">
        <v>16411</v>
      </c>
      <c r="DJ39" s="87">
        <v>203759</v>
      </c>
      <c r="DK39" s="87">
        <v>8685</v>
      </c>
      <c r="DL39" s="87">
        <v>1271</v>
      </c>
      <c r="DM39" s="87">
        <v>7414</v>
      </c>
      <c r="DN39" s="246">
        <v>547.2</v>
      </c>
      <c r="DO39" s="246">
        <v>47.4</v>
      </c>
      <c r="DP39" s="246">
        <v>431.6</v>
      </c>
      <c r="DQ39" s="246">
        <v>5090.1</v>
      </c>
      <c r="DR39" s="246">
        <v>0</v>
      </c>
      <c r="DS39" s="246">
        <v>0</v>
      </c>
      <c r="DT39" s="246"/>
      <c r="DU39" s="87">
        <v>165934</v>
      </c>
      <c r="DV39" s="87">
        <v>982</v>
      </c>
      <c r="DW39" s="87">
        <v>69686</v>
      </c>
      <c r="DX39" s="87">
        <v>17</v>
      </c>
      <c r="DY39" s="87">
        <v>0</v>
      </c>
      <c r="DZ39" s="87">
        <v>2093</v>
      </c>
      <c r="EA39" s="87">
        <v>478</v>
      </c>
      <c r="EB39" s="87">
        <v>22053</v>
      </c>
      <c r="EC39" s="87">
        <v>15570</v>
      </c>
      <c r="ED39" s="87">
        <v>2892</v>
      </c>
      <c r="EE39" s="87">
        <v>342</v>
      </c>
      <c r="EF39" s="87">
        <v>42234</v>
      </c>
      <c r="EG39" s="87">
        <v>15677</v>
      </c>
      <c r="EH39" s="87">
        <v>194007</v>
      </c>
      <c r="EI39" s="87">
        <v>60048</v>
      </c>
      <c r="EJ39" s="87">
        <v>20822</v>
      </c>
      <c r="EK39" s="87">
        <v>10009</v>
      </c>
      <c r="EL39" s="87">
        <v>414882</v>
      </c>
      <c r="EM39" s="87">
        <v>30</v>
      </c>
      <c r="EN39" s="87">
        <v>30313</v>
      </c>
      <c r="EO39" s="87">
        <v>36563</v>
      </c>
      <c r="EP39" s="87">
        <v>1088</v>
      </c>
      <c r="EQ39" s="87">
        <v>19793</v>
      </c>
      <c r="ER39" s="87">
        <v>6794</v>
      </c>
      <c r="ES39" s="104">
        <v>296</v>
      </c>
      <c r="ET39" s="104">
        <v>53</v>
      </c>
      <c r="EU39" s="87">
        <v>713856</v>
      </c>
      <c r="EV39" s="87"/>
      <c r="EW39" s="87"/>
      <c r="EX39" s="87"/>
      <c r="EY39" s="87">
        <v>9256</v>
      </c>
      <c r="EZ39" s="87"/>
      <c r="FA39" s="87">
        <v>203099</v>
      </c>
      <c r="FB39" s="87">
        <v>470468</v>
      </c>
      <c r="FC39" s="87">
        <v>459027</v>
      </c>
      <c r="FD39" s="87">
        <v>11441</v>
      </c>
      <c r="FE39" s="246">
        <v>2934912.3</v>
      </c>
      <c r="FF39" s="246">
        <v>424841</v>
      </c>
      <c r="FG39" s="246"/>
      <c r="FH39" s="246">
        <v>233293.3</v>
      </c>
      <c r="FI39" s="246">
        <v>488557.2</v>
      </c>
      <c r="FJ39" s="246">
        <v>4064.9</v>
      </c>
      <c r="FK39" s="246">
        <v>446856.5</v>
      </c>
      <c r="FL39" s="246">
        <v>4859.4</v>
      </c>
      <c r="FM39" s="246">
        <v>10329</v>
      </c>
    </row>
    <row r="40" spans="3:169" ht="14.25">
      <c r="C40" s="88">
        <f>C7-C38</f>
        <v>0</v>
      </c>
      <c r="D40" s="88">
        <f aca="true" t="shared" si="25" ref="D40:AI40">D7-D38</f>
        <v>0</v>
      </c>
      <c r="E40" s="88">
        <f t="shared" si="25"/>
        <v>0</v>
      </c>
      <c r="F40" s="88">
        <f t="shared" si="25"/>
        <v>0</v>
      </c>
      <c r="G40" s="88">
        <f t="shared" si="25"/>
        <v>0</v>
      </c>
      <c r="H40" s="88">
        <f t="shared" si="25"/>
        <v>0</v>
      </c>
      <c r="I40" s="88">
        <f t="shared" si="25"/>
        <v>0</v>
      </c>
      <c r="J40" s="88">
        <f t="shared" si="25"/>
        <v>0</v>
      </c>
      <c r="K40" s="88">
        <f t="shared" si="25"/>
        <v>0</v>
      </c>
      <c r="L40" s="88">
        <f t="shared" si="25"/>
        <v>0</v>
      </c>
      <c r="M40" s="88">
        <f t="shared" si="25"/>
        <v>0</v>
      </c>
      <c r="N40" s="88">
        <f t="shared" si="25"/>
        <v>0</v>
      </c>
      <c r="O40" s="88">
        <f t="shared" si="25"/>
        <v>0</v>
      </c>
      <c r="P40" s="88">
        <f t="shared" si="25"/>
        <v>0</v>
      </c>
      <c r="Q40" s="88">
        <f t="shared" si="25"/>
        <v>0</v>
      </c>
      <c r="R40" s="88">
        <f t="shared" si="25"/>
        <v>0</v>
      </c>
      <c r="S40" s="88">
        <f t="shared" si="25"/>
        <v>0</v>
      </c>
      <c r="T40" s="88">
        <f t="shared" si="25"/>
        <v>0</v>
      </c>
      <c r="U40" s="88">
        <f t="shared" si="25"/>
        <v>0</v>
      </c>
      <c r="V40" s="88">
        <f t="shared" si="25"/>
        <v>0</v>
      </c>
      <c r="W40" s="88">
        <f t="shared" si="25"/>
        <v>0</v>
      </c>
      <c r="X40" s="88">
        <f t="shared" si="25"/>
        <v>0</v>
      </c>
      <c r="Y40" s="88">
        <f t="shared" si="25"/>
        <v>0</v>
      </c>
      <c r="Z40" s="88">
        <f t="shared" si="25"/>
        <v>0</v>
      </c>
      <c r="AA40" s="88">
        <f t="shared" si="25"/>
        <v>0</v>
      </c>
      <c r="AB40" s="88">
        <f t="shared" si="25"/>
        <v>0</v>
      </c>
      <c r="AC40" s="88">
        <f t="shared" si="25"/>
        <v>0</v>
      </c>
      <c r="AD40" s="88">
        <f t="shared" si="25"/>
        <v>0</v>
      </c>
      <c r="AE40" s="88">
        <f t="shared" si="25"/>
        <v>0</v>
      </c>
      <c r="AF40" s="88">
        <f t="shared" si="25"/>
        <v>0</v>
      </c>
      <c r="AG40" s="88">
        <f t="shared" si="25"/>
        <v>0</v>
      </c>
      <c r="AH40" s="88"/>
      <c r="AI40" s="88">
        <f>AI7-AI38</f>
        <v>0</v>
      </c>
      <c r="AJ40" s="88">
        <f>AJ7-AJ38</f>
        <v>0</v>
      </c>
      <c r="AK40" s="88">
        <f>AK7-AK38</f>
        <v>0</v>
      </c>
      <c r="AL40" s="88">
        <f>AL7-AL38</f>
        <v>0</v>
      </c>
      <c r="AM40" s="88">
        <f>AM7-AM38</f>
        <v>0</v>
      </c>
      <c r="AN40" s="88"/>
      <c r="AO40" s="88"/>
      <c r="AP40" s="88"/>
      <c r="AQ40" s="88"/>
      <c r="AR40" s="88">
        <f>AR7-AR38</f>
        <v>0</v>
      </c>
      <c r="AS40" s="88">
        <f>AS7-AS38</f>
        <v>0</v>
      </c>
      <c r="AT40" s="88"/>
      <c r="AU40" s="88"/>
      <c r="AV40" s="88"/>
      <c r="AW40" s="88"/>
      <c r="AX40" s="88"/>
      <c r="AY40" s="88">
        <f aca="true" t="shared" si="26" ref="AY40:CL40">AY7-AY38</f>
        <v>0</v>
      </c>
      <c r="AZ40" s="88">
        <f t="shared" si="26"/>
        <v>0</v>
      </c>
      <c r="BA40" s="88">
        <f t="shared" si="26"/>
        <v>0</v>
      </c>
      <c r="BB40" s="88">
        <f t="shared" si="26"/>
        <v>0</v>
      </c>
      <c r="BC40" s="88">
        <f t="shared" si="26"/>
        <v>0</v>
      </c>
      <c r="BD40" s="88">
        <f t="shared" si="26"/>
        <v>0</v>
      </c>
      <c r="BE40" s="88">
        <f t="shared" si="26"/>
        <v>0</v>
      </c>
      <c r="BF40" s="88">
        <f t="shared" si="26"/>
        <v>0</v>
      </c>
      <c r="BG40" s="88">
        <f t="shared" si="26"/>
        <v>0</v>
      </c>
      <c r="BH40" s="88">
        <f t="shared" si="26"/>
        <v>0</v>
      </c>
      <c r="BI40" s="88">
        <f t="shared" si="26"/>
        <v>0</v>
      </c>
      <c r="BJ40" s="88">
        <f t="shared" si="26"/>
        <v>0</v>
      </c>
      <c r="BK40" s="88">
        <f t="shared" si="26"/>
        <v>0</v>
      </c>
      <c r="BL40" s="88">
        <f t="shared" si="26"/>
        <v>0</v>
      </c>
      <c r="BM40" s="88">
        <f t="shared" si="26"/>
        <v>0</v>
      </c>
      <c r="BN40" s="88">
        <f t="shared" si="26"/>
        <v>0</v>
      </c>
      <c r="BO40" s="88">
        <f t="shared" si="26"/>
        <v>0</v>
      </c>
      <c r="BP40" s="88">
        <f t="shared" si="26"/>
        <v>0</v>
      </c>
      <c r="BQ40" s="88">
        <f t="shared" si="26"/>
        <v>0</v>
      </c>
      <c r="BR40" s="88">
        <f t="shared" si="26"/>
        <v>0</v>
      </c>
      <c r="BS40" s="88">
        <f t="shared" si="26"/>
        <v>0</v>
      </c>
      <c r="BT40" s="88">
        <f t="shared" si="26"/>
        <v>0</v>
      </c>
      <c r="BU40" s="88">
        <f t="shared" si="26"/>
        <v>0</v>
      </c>
      <c r="BV40" s="88">
        <f t="shared" si="26"/>
        <v>0</v>
      </c>
      <c r="BW40" s="88">
        <f t="shared" si="26"/>
        <v>0</v>
      </c>
      <c r="BX40" s="88">
        <f t="shared" si="26"/>
        <v>0</v>
      </c>
      <c r="BY40" s="88">
        <f t="shared" si="26"/>
        <v>0</v>
      </c>
      <c r="BZ40" s="88" t="e">
        <f>#REF!-BZ38</f>
        <v>#REF!</v>
      </c>
      <c r="CA40" s="88" t="e">
        <f>#REF!-CA38</f>
        <v>#REF!</v>
      </c>
      <c r="CB40" s="88" t="e">
        <f>#REF!-CB38</f>
        <v>#REF!</v>
      </c>
      <c r="CC40" s="88" t="e">
        <f>#REF!-CC38</f>
        <v>#REF!</v>
      </c>
      <c r="CD40" s="88" t="e">
        <f>#REF!-CD38</f>
        <v>#REF!</v>
      </c>
      <c r="CE40" s="88" t="e">
        <f>#REF!-CE38</f>
        <v>#REF!</v>
      </c>
      <c r="CF40" s="88" t="e">
        <f>#REF!-CF38</f>
        <v>#REF!</v>
      </c>
      <c r="CG40" s="88" t="e">
        <f>#REF!-CG38</f>
        <v>#REF!</v>
      </c>
      <c r="CH40" s="88" t="e">
        <f>#REF!-CH38</f>
        <v>#REF!</v>
      </c>
      <c r="CI40" s="88">
        <f>BZ7-CI38</f>
        <v>0</v>
      </c>
      <c r="CJ40" s="88">
        <f>CA7-CJ38</f>
        <v>0</v>
      </c>
      <c r="CK40" s="88">
        <f>CB7-CK38</f>
        <v>0</v>
      </c>
      <c r="CL40" s="88"/>
      <c r="CM40" s="88">
        <f>CC7-CM38</f>
        <v>0</v>
      </c>
      <c r="CN40" s="88"/>
      <c r="CO40" s="88"/>
      <c r="CP40" s="88"/>
      <c r="CQ40" s="88"/>
      <c r="CR40" s="88"/>
      <c r="CS40" s="88"/>
      <c r="CT40" s="88">
        <f>CH7-CT38</f>
        <v>0</v>
      </c>
      <c r="CU40" s="88">
        <f>CI7-CU38</f>
        <v>0</v>
      </c>
      <c r="CV40" s="88">
        <f>CJ7-CV38</f>
        <v>0</v>
      </c>
      <c r="CW40" s="88">
        <f>CK7-CW38</f>
        <v>0</v>
      </c>
      <c r="CX40" s="88">
        <f>CM7-CX38</f>
        <v>0</v>
      </c>
      <c r="CY40" s="88">
        <f>CN7-CY38</f>
        <v>0</v>
      </c>
      <c r="CZ40" s="88">
        <f aca="true" t="shared" si="27" ref="CT40:DL40">CQ7-CZ38</f>
        <v>0</v>
      </c>
      <c r="DA40" s="88">
        <f t="shared" si="27"/>
        <v>0</v>
      </c>
      <c r="DB40" s="88">
        <f t="shared" si="27"/>
        <v>0</v>
      </c>
      <c r="DC40" s="88">
        <f t="shared" si="27"/>
        <v>0</v>
      </c>
      <c r="DD40" s="88">
        <f t="shared" si="27"/>
        <v>0</v>
      </c>
      <c r="DE40" s="88">
        <f t="shared" si="27"/>
        <v>0</v>
      </c>
      <c r="DF40" s="88">
        <f t="shared" si="27"/>
        <v>0</v>
      </c>
      <c r="DG40" s="88">
        <f t="shared" si="27"/>
        <v>0</v>
      </c>
      <c r="DH40" s="88">
        <f t="shared" si="27"/>
        <v>0</v>
      </c>
      <c r="DI40" s="88">
        <f t="shared" si="27"/>
        <v>0</v>
      </c>
      <c r="DJ40" s="88">
        <f t="shared" si="27"/>
        <v>0</v>
      </c>
      <c r="DK40" s="88">
        <f t="shared" si="27"/>
        <v>0</v>
      </c>
      <c r="DL40" s="88">
        <f>DJ7-DL38</f>
        <v>0</v>
      </c>
      <c r="DM40" s="88">
        <f>DK7-DM38</f>
        <v>0</v>
      </c>
      <c r="DN40" s="88" t="e">
        <f>#REF!-DN38</f>
        <v>#REF!</v>
      </c>
      <c r="DO40" s="88" t="e">
        <f>#REF!-DO38</f>
        <v>#REF!</v>
      </c>
      <c r="DP40" s="88" t="e">
        <f>#REF!-DP38</f>
        <v>#REF!</v>
      </c>
      <c r="DQ40" s="88" t="e">
        <f>#REF!-DQ38</f>
        <v>#REF!</v>
      </c>
      <c r="DR40" s="88" t="e">
        <f>#REF!-DR38</f>
        <v>#REF!</v>
      </c>
      <c r="DS40" s="88" t="e">
        <f>#REF!-DS38</f>
        <v>#REF!</v>
      </c>
      <c r="DT40" s="88"/>
      <c r="DU40" s="88" t="e">
        <f>#REF!-DU38</f>
        <v>#REF!</v>
      </c>
      <c r="DV40" s="88">
        <f aca="true" t="shared" si="28" ref="DV40:EC40">DL7-DV38</f>
        <v>0</v>
      </c>
      <c r="DW40" s="88">
        <f t="shared" si="28"/>
        <v>0</v>
      </c>
      <c r="DX40" s="88">
        <f t="shared" si="28"/>
        <v>0</v>
      </c>
      <c r="DY40" s="88">
        <f t="shared" si="28"/>
        <v>0</v>
      </c>
      <c r="DZ40" s="88">
        <f t="shared" si="28"/>
        <v>0</v>
      </c>
      <c r="EA40" s="88">
        <f t="shared" si="28"/>
        <v>0</v>
      </c>
      <c r="EB40" s="88">
        <f t="shared" si="28"/>
        <v>0</v>
      </c>
      <c r="EC40" s="88">
        <f t="shared" si="28"/>
        <v>0</v>
      </c>
      <c r="ED40" s="88">
        <f>DU7-ED38</f>
        <v>0</v>
      </c>
      <c r="EE40" s="88">
        <f aca="true" t="shared" si="29" ref="EE40:EK40">DX7-EE38</f>
        <v>0</v>
      </c>
      <c r="EF40" s="88">
        <f t="shared" si="29"/>
        <v>0</v>
      </c>
      <c r="EG40" s="88">
        <f t="shared" si="29"/>
        <v>0</v>
      </c>
      <c r="EH40" s="88">
        <f t="shared" si="29"/>
        <v>0</v>
      </c>
      <c r="EI40" s="88">
        <f t="shared" si="29"/>
        <v>0</v>
      </c>
      <c r="EJ40" s="88">
        <f t="shared" si="29"/>
        <v>0</v>
      </c>
      <c r="EK40" s="88">
        <f t="shared" si="29"/>
        <v>0</v>
      </c>
      <c r="EL40" s="88" t="e">
        <f>#REF!-EL38</f>
        <v>#REF!</v>
      </c>
      <c r="EM40" s="88" t="e">
        <f>#REF!-EM38</f>
        <v>#REF!</v>
      </c>
      <c r="EN40" s="88">
        <f aca="true" t="shared" si="30" ref="EN40:ET40">EE7-EN38</f>
        <v>0</v>
      </c>
      <c r="EO40" s="88">
        <f t="shared" si="30"/>
        <v>0</v>
      </c>
      <c r="EP40" s="88">
        <f t="shared" si="30"/>
        <v>0</v>
      </c>
      <c r="EQ40" s="88">
        <f t="shared" si="30"/>
        <v>0</v>
      </c>
      <c r="ER40" s="88">
        <f t="shared" si="30"/>
        <v>0</v>
      </c>
      <c r="ES40" s="88">
        <f t="shared" si="30"/>
        <v>0</v>
      </c>
      <c r="ET40" s="88">
        <f t="shared" si="30"/>
        <v>0</v>
      </c>
      <c r="EU40" s="88">
        <f>EN7-EU38</f>
        <v>0</v>
      </c>
      <c r="EV40" s="88"/>
      <c r="EW40" s="88"/>
      <c r="EX40" s="88"/>
      <c r="EY40" s="88">
        <f>EO7-EY38</f>
        <v>0</v>
      </c>
      <c r="EZ40" s="88"/>
      <c r="FA40" s="88">
        <f>EP7-FA38</f>
        <v>0</v>
      </c>
      <c r="FB40" s="88">
        <f>EQ7-FB38</f>
        <v>0</v>
      </c>
      <c r="FC40" s="88">
        <f>ER7-FC38</f>
        <v>0</v>
      </c>
      <c r="FD40" s="88">
        <f>ES7-FD38</f>
        <v>0</v>
      </c>
      <c r="FE40" s="88">
        <f>ET7-FE38</f>
        <v>0</v>
      </c>
      <c r="FF40" s="88" t="e">
        <f>#REF!-FF38</f>
        <v>#REF!</v>
      </c>
      <c r="FG40" s="88"/>
      <c r="FH40" s="88" t="e">
        <f>#REF!-FH38</f>
        <v>#REF!</v>
      </c>
      <c r="FI40" s="88">
        <f>EU7-FI38</f>
        <v>0</v>
      </c>
      <c r="FJ40" s="88">
        <f>FC7-FJ38</f>
        <v>0</v>
      </c>
      <c r="FK40" s="88">
        <f>FE7-FK38</f>
        <v>0</v>
      </c>
      <c r="FL40" s="88">
        <f>FF7-FL38</f>
        <v>0</v>
      </c>
      <c r="FM40" s="88">
        <f>FH7-FM38</f>
        <v>0</v>
      </c>
    </row>
    <row r="41" spans="3:169" ht="14.25">
      <c r="C41" s="50">
        <f>C38-C39</f>
        <v>0</v>
      </c>
      <c r="D41" s="50">
        <f aca="true" t="shared" si="31" ref="D41:AI41">D38-D39</f>
        <v>0</v>
      </c>
      <c r="E41" s="50">
        <f t="shared" si="31"/>
        <v>0</v>
      </c>
      <c r="F41" s="50">
        <f t="shared" si="31"/>
        <v>0</v>
      </c>
      <c r="G41" s="50">
        <f t="shared" si="31"/>
        <v>0</v>
      </c>
      <c r="H41" s="50">
        <f t="shared" si="31"/>
        <v>-64</v>
      </c>
      <c r="I41" s="50">
        <f t="shared" si="31"/>
        <v>-42</v>
      </c>
      <c r="J41" s="50">
        <f t="shared" si="31"/>
        <v>-10</v>
      </c>
      <c r="K41" s="50">
        <f t="shared" si="31"/>
        <v>-1</v>
      </c>
      <c r="L41" s="50">
        <f t="shared" si="31"/>
        <v>-11</v>
      </c>
      <c r="M41" s="50">
        <f t="shared" si="31"/>
        <v>5</v>
      </c>
      <c r="N41" s="50">
        <f t="shared" si="31"/>
        <v>-44</v>
      </c>
      <c r="O41" s="50">
        <f t="shared" si="31"/>
        <v>15</v>
      </c>
      <c r="P41" s="50">
        <f t="shared" si="31"/>
        <v>-40</v>
      </c>
      <c r="Q41" s="50">
        <f t="shared" si="31"/>
        <v>-13647</v>
      </c>
      <c r="R41" s="50">
        <f t="shared" si="31"/>
        <v>-8037</v>
      </c>
      <c r="S41" s="50">
        <f t="shared" si="31"/>
        <v>-8546</v>
      </c>
      <c r="T41" s="50">
        <f t="shared" si="31"/>
        <v>509</v>
      </c>
      <c r="U41" s="50">
        <f t="shared" si="31"/>
        <v>-2590</v>
      </c>
      <c r="V41" s="50">
        <f t="shared" si="31"/>
        <v>182</v>
      </c>
      <c r="W41" s="50">
        <f t="shared" si="31"/>
        <v>-3202</v>
      </c>
      <c r="X41" s="50">
        <f t="shared" si="31"/>
        <v>-10932</v>
      </c>
      <c r="Y41" s="50">
        <f t="shared" si="31"/>
        <v>-8662</v>
      </c>
      <c r="Z41" s="50">
        <f t="shared" si="31"/>
        <v>-2463</v>
      </c>
      <c r="AA41" s="50">
        <f t="shared" si="31"/>
        <v>-65</v>
      </c>
      <c r="AB41" s="50">
        <f t="shared" si="31"/>
        <v>258</v>
      </c>
      <c r="AC41" s="50">
        <f t="shared" si="31"/>
        <v>149</v>
      </c>
      <c r="AD41" s="50">
        <f t="shared" si="31"/>
        <v>0</v>
      </c>
      <c r="AE41" s="50">
        <f t="shared" si="31"/>
        <v>-80</v>
      </c>
      <c r="AF41" s="50">
        <f t="shared" si="31"/>
        <v>-7</v>
      </c>
      <c r="AG41" s="50">
        <f t="shared" si="31"/>
        <v>236</v>
      </c>
      <c r="AI41" s="50">
        <f>AI38-AI39</f>
        <v>-545</v>
      </c>
      <c r="AJ41" s="50">
        <f>AJ38-AJ39</f>
        <v>-524</v>
      </c>
      <c r="AK41" s="50">
        <f>AK38-AK39</f>
        <v>-151</v>
      </c>
      <c r="AL41" s="50">
        <f>AL38-AL39</f>
        <v>-373</v>
      </c>
      <c r="AM41" s="50">
        <f>AM38-AM39</f>
        <v>-21</v>
      </c>
      <c r="AR41" s="50">
        <f>AR38-AR39</f>
        <v>-824</v>
      </c>
      <c r="AS41" s="50">
        <f>AS38-AS39</f>
        <v>-226</v>
      </c>
      <c r="AY41" s="50">
        <f aca="true" t="shared" si="32" ref="AY41:CL41">AY38-AY39</f>
        <v>-7592</v>
      </c>
      <c r="AZ41" s="50">
        <f t="shared" si="32"/>
        <v>-3002</v>
      </c>
      <c r="BA41" s="50">
        <f t="shared" si="32"/>
        <v>-1474</v>
      </c>
      <c r="BB41" s="50">
        <f t="shared" si="32"/>
        <v>1001</v>
      </c>
      <c r="BC41" s="50">
        <f t="shared" si="32"/>
        <v>-3375</v>
      </c>
      <c r="BD41" s="50">
        <f t="shared" si="32"/>
        <v>-2788</v>
      </c>
      <c r="BE41" s="50">
        <f t="shared" si="32"/>
        <v>18</v>
      </c>
      <c r="BF41" s="50">
        <f t="shared" si="32"/>
        <v>-3252</v>
      </c>
      <c r="BG41" s="50">
        <f t="shared" si="32"/>
        <v>-343</v>
      </c>
      <c r="BH41" s="50">
        <f t="shared" si="32"/>
        <v>789</v>
      </c>
      <c r="BI41" s="50">
        <f t="shared" si="32"/>
        <v>-1429</v>
      </c>
      <c r="BJ41" s="50">
        <f t="shared" si="32"/>
        <v>334</v>
      </c>
      <c r="BK41" s="50">
        <f t="shared" si="32"/>
        <v>-1065</v>
      </c>
      <c r="BL41" s="50">
        <f t="shared" si="32"/>
        <v>-4812</v>
      </c>
      <c r="BM41" s="50">
        <f t="shared" si="32"/>
        <v>-1551</v>
      </c>
      <c r="BN41" s="50">
        <f t="shared" si="32"/>
        <v>44333</v>
      </c>
      <c r="BO41" s="50">
        <f t="shared" si="32"/>
        <v>6064</v>
      </c>
      <c r="BP41" s="50">
        <f t="shared" si="32"/>
        <v>6141</v>
      </c>
      <c r="BQ41" s="50">
        <f t="shared" si="32"/>
        <v>8467</v>
      </c>
      <c r="BR41" s="50">
        <f t="shared" si="32"/>
        <v>-707</v>
      </c>
      <c r="BS41" s="50">
        <f t="shared" si="32"/>
        <v>5939</v>
      </c>
      <c r="BT41" s="50">
        <f t="shared" si="32"/>
        <v>-6882</v>
      </c>
      <c r="BU41" s="50">
        <f t="shared" si="32"/>
        <v>12821</v>
      </c>
      <c r="BV41" s="50">
        <f t="shared" si="32"/>
        <v>-6783</v>
      </c>
      <c r="BW41" s="50">
        <f t="shared" si="32"/>
        <v>-9178</v>
      </c>
      <c r="BX41" s="50">
        <f t="shared" si="32"/>
        <v>7255</v>
      </c>
      <c r="BY41" s="50">
        <f t="shared" si="32"/>
        <v>4128</v>
      </c>
      <c r="BZ41" s="50" t="e">
        <f t="shared" si="32"/>
        <v>#REF!</v>
      </c>
      <c r="CA41" s="50" t="e">
        <f t="shared" si="32"/>
        <v>#REF!</v>
      </c>
      <c r="CB41" s="50" t="e">
        <f t="shared" si="32"/>
        <v>#REF!</v>
      </c>
      <c r="CC41" s="50" t="e">
        <f t="shared" si="32"/>
        <v>#REF!</v>
      </c>
      <c r="CD41" s="50" t="e">
        <f t="shared" si="32"/>
        <v>#REF!</v>
      </c>
      <c r="CE41" s="50" t="e">
        <f t="shared" si="32"/>
        <v>#REF!</v>
      </c>
      <c r="CF41" s="50" t="e">
        <f t="shared" si="32"/>
        <v>#REF!</v>
      </c>
      <c r="CG41" s="50" t="e">
        <f t="shared" si="32"/>
        <v>#REF!</v>
      </c>
      <c r="CH41" s="50" t="e">
        <f t="shared" si="32"/>
        <v>#REF!</v>
      </c>
      <c r="CI41" s="50">
        <f t="shared" si="32"/>
        <v>-64070</v>
      </c>
      <c r="CJ41" s="50">
        <f t="shared" si="32"/>
        <v>-55693</v>
      </c>
      <c r="CK41" s="50">
        <f t="shared" si="32"/>
        <v>-1658</v>
      </c>
      <c r="CL41" s="50"/>
      <c r="CM41" s="50">
        <f>CM38-CM39</f>
        <v>-8377</v>
      </c>
      <c r="CN41" s="50"/>
      <c r="CO41" s="50"/>
      <c r="CP41" s="50"/>
      <c r="CQ41" s="50"/>
      <c r="CR41" s="50"/>
      <c r="CS41" s="50"/>
      <c r="CT41" s="50">
        <f aca="true" t="shared" si="33" ref="CT41:DS41">CT38-CT39</f>
        <v>-95774</v>
      </c>
      <c r="CU41" s="50">
        <f t="shared" si="33"/>
        <v>-90613</v>
      </c>
      <c r="CV41" s="50">
        <f t="shared" si="33"/>
        <v>-5161</v>
      </c>
      <c r="CW41" s="50">
        <f t="shared" si="33"/>
        <v>-25396</v>
      </c>
      <c r="CX41" s="50">
        <f t="shared" si="33"/>
        <v>-10271</v>
      </c>
      <c r="CY41" s="50">
        <f t="shared" si="33"/>
        <v>-60107</v>
      </c>
      <c r="CZ41" s="50">
        <f t="shared" si="33"/>
        <v>268</v>
      </c>
      <c r="DA41" s="50">
        <f t="shared" si="33"/>
        <v>-1125</v>
      </c>
      <c r="DB41" s="50">
        <f t="shared" si="33"/>
        <v>-187</v>
      </c>
      <c r="DC41" s="50">
        <f t="shared" si="33"/>
        <v>278</v>
      </c>
      <c r="DD41" s="50">
        <f t="shared" si="33"/>
        <v>-926</v>
      </c>
      <c r="DE41" s="50">
        <f t="shared" si="33"/>
        <v>-123</v>
      </c>
      <c r="DF41" s="50">
        <f t="shared" si="33"/>
        <v>-1333</v>
      </c>
      <c r="DG41" s="50">
        <f t="shared" si="33"/>
        <v>-3942</v>
      </c>
      <c r="DH41" s="50">
        <f t="shared" si="33"/>
        <v>4150</v>
      </c>
      <c r="DI41" s="50">
        <f t="shared" si="33"/>
        <v>-739</v>
      </c>
      <c r="DJ41" s="50">
        <f t="shared" si="33"/>
        <v>-386</v>
      </c>
      <c r="DK41" s="50">
        <f t="shared" si="33"/>
        <v>3045</v>
      </c>
      <c r="DL41" s="50">
        <f t="shared" si="33"/>
        <v>2008</v>
      </c>
      <c r="DM41" s="50">
        <f t="shared" si="33"/>
        <v>1037</v>
      </c>
      <c r="DN41" s="50" t="e">
        <f t="shared" si="33"/>
        <v>#REF!</v>
      </c>
      <c r="DO41" s="50" t="e">
        <f t="shared" si="33"/>
        <v>#REF!</v>
      </c>
      <c r="DP41" s="50" t="e">
        <f t="shared" si="33"/>
        <v>#REF!</v>
      </c>
      <c r="DQ41" s="50" t="e">
        <f t="shared" si="33"/>
        <v>#REF!</v>
      </c>
      <c r="DR41" s="50" t="e">
        <f t="shared" si="33"/>
        <v>#REF!</v>
      </c>
      <c r="DS41" s="50" t="e">
        <f t="shared" si="33"/>
        <v>#REF!</v>
      </c>
      <c r="DT41" s="50"/>
      <c r="DU41" s="50" t="e">
        <f aca="true" t="shared" si="34" ref="DU41:EU41">DU38-DU39</f>
        <v>#REF!</v>
      </c>
      <c r="DV41" s="50">
        <f t="shared" si="34"/>
        <v>-612</v>
      </c>
      <c r="DW41" s="50">
        <f t="shared" si="34"/>
        <v>228</v>
      </c>
      <c r="DX41" s="50">
        <f t="shared" si="34"/>
        <v>0</v>
      </c>
      <c r="DY41" s="50">
        <f t="shared" si="34"/>
        <v>0</v>
      </c>
      <c r="DZ41" s="50">
        <f t="shared" si="34"/>
        <v>-39</v>
      </c>
      <c r="EA41" s="50">
        <f t="shared" si="34"/>
        <v>3</v>
      </c>
      <c r="EB41" s="50">
        <f t="shared" si="34"/>
        <v>233</v>
      </c>
      <c r="EC41" s="50">
        <f t="shared" si="34"/>
        <v>390</v>
      </c>
      <c r="ED41" s="50">
        <f t="shared" si="34"/>
        <v>506</v>
      </c>
      <c r="EE41" s="50">
        <f t="shared" si="34"/>
        <v>-68</v>
      </c>
      <c r="EF41" s="50">
        <f t="shared" si="34"/>
        <v>-395</v>
      </c>
      <c r="EG41" s="50">
        <f t="shared" si="34"/>
        <v>34</v>
      </c>
      <c r="EH41" s="50">
        <f t="shared" si="34"/>
        <v>1768</v>
      </c>
      <c r="EI41" s="50">
        <f t="shared" si="34"/>
        <v>-1259</v>
      </c>
      <c r="EJ41" s="50">
        <f t="shared" si="34"/>
        <v>1902</v>
      </c>
      <c r="EK41" s="50">
        <f t="shared" si="34"/>
        <v>-233</v>
      </c>
      <c r="EL41" s="50" t="e">
        <f t="shared" si="34"/>
        <v>#REF!</v>
      </c>
      <c r="EM41" s="50" t="e">
        <f t="shared" si="34"/>
        <v>#REF!</v>
      </c>
      <c r="EN41" s="50">
        <f t="shared" si="34"/>
        <v>385</v>
      </c>
      <c r="EO41" s="50">
        <f t="shared" si="34"/>
        <v>555</v>
      </c>
      <c r="EP41" s="50">
        <f t="shared" si="34"/>
        <v>19</v>
      </c>
      <c r="EQ41" s="50">
        <f t="shared" si="34"/>
        <v>-1</v>
      </c>
      <c r="ER41" s="50">
        <f t="shared" si="34"/>
        <v>-8</v>
      </c>
      <c r="ES41" s="50">
        <f t="shared" si="34"/>
        <v>-4</v>
      </c>
      <c r="ET41" s="50">
        <f t="shared" si="34"/>
        <v>-1</v>
      </c>
      <c r="EU41" s="50">
        <f t="shared" si="34"/>
        <v>-523685</v>
      </c>
      <c r="EV41" s="50"/>
      <c r="EW41" s="50"/>
      <c r="EX41" s="50"/>
      <c r="EY41" s="50">
        <f>EY38-EY39</f>
        <v>-6955</v>
      </c>
      <c r="EZ41" s="50"/>
      <c r="FA41" s="50">
        <f aca="true" t="shared" si="35" ref="FA41:FF41">FA38-FA39</f>
        <v>-150481</v>
      </c>
      <c r="FB41" s="50">
        <f t="shared" si="35"/>
        <v>-339058</v>
      </c>
      <c r="FC41" s="50">
        <f t="shared" si="35"/>
        <v>-329895</v>
      </c>
      <c r="FD41" s="50">
        <f t="shared" si="35"/>
        <v>-9163</v>
      </c>
      <c r="FE41" s="50">
        <f t="shared" si="35"/>
        <v>-2444750.5999999996</v>
      </c>
      <c r="FF41" s="50" t="e">
        <f t="shared" si="35"/>
        <v>#REF!</v>
      </c>
      <c r="FG41" s="50"/>
      <c r="FH41" s="50" t="e">
        <f aca="true" t="shared" si="36" ref="FH41:FM41">FH38-FH39</f>
        <v>#REF!</v>
      </c>
      <c r="FI41" s="50">
        <f t="shared" si="36"/>
        <v>-319533.6</v>
      </c>
      <c r="FJ41" s="50">
        <f t="shared" si="36"/>
        <v>-1886.9000000000005</v>
      </c>
      <c r="FK41" s="50">
        <f t="shared" si="36"/>
        <v>-339212.30000000005</v>
      </c>
      <c r="FL41" s="50">
        <f t="shared" si="36"/>
        <v>-2439.7999999999997</v>
      </c>
      <c r="FM41" s="50">
        <f t="shared" si="36"/>
        <v>-5396.100000000001</v>
      </c>
    </row>
  </sheetData>
  <sheetProtection/>
  <mergeCells count="220">
    <mergeCell ref="B1:G1"/>
    <mergeCell ref="H1:P1"/>
    <mergeCell ref="Q1:W1"/>
    <mergeCell ref="X1:AG1"/>
    <mergeCell ref="AH1:AQ1"/>
    <mergeCell ref="AR1:AX1"/>
    <mergeCell ref="AY1:BI1"/>
    <mergeCell ref="BJ1:BQ1"/>
    <mergeCell ref="BR1:BY1"/>
    <mergeCell ref="BZ1:CG1"/>
    <mergeCell ref="CH1:CQ1"/>
    <mergeCell ref="CR1:DA1"/>
    <mergeCell ref="DB1:DK1"/>
    <mergeCell ref="DL1:DV1"/>
    <mergeCell ref="DW1:EG1"/>
    <mergeCell ref="EH1:ES1"/>
    <mergeCell ref="ET1:FC1"/>
    <mergeCell ref="FD1:FM1"/>
    <mergeCell ref="B2:G2"/>
    <mergeCell ref="H2:P2"/>
    <mergeCell ref="Q2:W2"/>
    <mergeCell ref="X2:AG2"/>
    <mergeCell ref="AH2:AQ2"/>
    <mergeCell ref="AR2:AX2"/>
    <mergeCell ref="AY2:BI2"/>
    <mergeCell ref="BJ2:BQ2"/>
    <mergeCell ref="BR2:BY2"/>
    <mergeCell ref="BZ2:CG2"/>
    <mergeCell ref="CH2:CQ2"/>
    <mergeCell ref="CR2:DA2"/>
    <mergeCell ref="DB2:DK2"/>
    <mergeCell ref="DL2:DV2"/>
    <mergeCell ref="DW2:EG2"/>
    <mergeCell ref="EH2:ES2"/>
    <mergeCell ref="ET2:FC2"/>
    <mergeCell ref="FD2:FM2"/>
    <mergeCell ref="C3:G3"/>
    <mergeCell ref="H3:P3"/>
    <mergeCell ref="Q3:W3"/>
    <mergeCell ref="X3:AG3"/>
    <mergeCell ref="AI3:AQ3"/>
    <mergeCell ref="AR3:AS3"/>
    <mergeCell ref="AT3:AV3"/>
    <mergeCell ref="AW3:AX3"/>
    <mergeCell ref="AY3:BI3"/>
    <mergeCell ref="BM3:BQ3"/>
    <mergeCell ref="BR3:BY3"/>
    <mergeCell ref="BZ3:CG3"/>
    <mergeCell ref="CH3:CP3"/>
    <mergeCell ref="CR3:DA3"/>
    <mergeCell ref="DB3:DK3"/>
    <mergeCell ref="DM3:DV3"/>
    <mergeCell ref="DW3:ED3"/>
    <mergeCell ref="EE3:EG3"/>
    <mergeCell ref="EH3:EI3"/>
    <mergeCell ref="EJ3:ES3"/>
    <mergeCell ref="EU3:FC3"/>
    <mergeCell ref="FH3:FM3"/>
    <mergeCell ref="I4:L4"/>
    <mergeCell ref="M4:P4"/>
    <mergeCell ref="R4:W4"/>
    <mergeCell ref="Y4:AB4"/>
    <mergeCell ref="AD4:AG4"/>
    <mergeCell ref="AJ4:AM4"/>
    <mergeCell ref="AO4:AQ4"/>
    <mergeCell ref="AZ4:BB4"/>
    <mergeCell ref="BC4:BI4"/>
    <mergeCell ref="BJ4:BK4"/>
    <mergeCell ref="BO4:BQ4"/>
    <mergeCell ref="BR4:BV4"/>
    <mergeCell ref="CA4:CC4"/>
    <mergeCell ref="CE4:CG4"/>
    <mergeCell ref="CI4:CJ4"/>
    <mergeCell ref="CK4:CN4"/>
    <mergeCell ref="DN4:DV4"/>
    <mergeCell ref="FA4:FC4"/>
    <mergeCell ref="FH4:FJ4"/>
    <mergeCell ref="AK5:AL5"/>
    <mergeCell ref="FE5:FF5"/>
    <mergeCell ref="B3:B6"/>
    <mergeCell ref="C4:C6"/>
    <mergeCell ref="D5:D6"/>
    <mergeCell ref="E5:E6"/>
    <mergeCell ref="G4:G6"/>
    <mergeCell ref="H4:H6"/>
    <mergeCell ref="I5:I6"/>
    <mergeCell ref="J5:J6"/>
    <mergeCell ref="K5:K6"/>
    <mergeCell ref="L5:L6"/>
    <mergeCell ref="M5:M6"/>
    <mergeCell ref="N5:N6"/>
    <mergeCell ref="O5:O6"/>
    <mergeCell ref="P5:P6"/>
    <mergeCell ref="Q4:Q6"/>
    <mergeCell ref="R5:R6"/>
    <mergeCell ref="U5:U6"/>
    <mergeCell ref="V5:V6"/>
    <mergeCell ref="W5:W6"/>
    <mergeCell ref="X4:X6"/>
    <mergeCell ref="Y5:Y6"/>
    <mergeCell ref="Z5:Z6"/>
    <mergeCell ref="AA5:AA6"/>
    <mergeCell ref="AB5:AB6"/>
    <mergeCell ref="AC4:AC6"/>
    <mergeCell ref="AD5:AD6"/>
    <mergeCell ref="AE5:AE6"/>
    <mergeCell ref="AF5:AF6"/>
    <mergeCell ref="AG5:AG6"/>
    <mergeCell ref="AH3:AH6"/>
    <mergeCell ref="AI4:AI6"/>
    <mergeCell ref="AJ5:AJ6"/>
    <mergeCell ref="AM5:AM6"/>
    <mergeCell ref="AN4:AN6"/>
    <mergeCell ref="AO5:AO6"/>
    <mergeCell ref="AP5:AP6"/>
    <mergeCell ref="AQ5:AQ6"/>
    <mergeCell ref="AR4:AR6"/>
    <mergeCell ref="AS4:AS6"/>
    <mergeCell ref="AT4:AT6"/>
    <mergeCell ref="AU4:AU6"/>
    <mergeCell ref="AV4:AV6"/>
    <mergeCell ref="AW4:AW6"/>
    <mergeCell ref="AX4:AX6"/>
    <mergeCell ref="AY4:AY6"/>
    <mergeCell ref="AZ5:AZ6"/>
    <mergeCell ref="BA5:BA6"/>
    <mergeCell ref="BC5:BC6"/>
    <mergeCell ref="BD5:BD6"/>
    <mergeCell ref="BI5:BI6"/>
    <mergeCell ref="BJ5:BJ6"/>
    <mergeCell ref="BK5:BK6"/>
    <mergeCell ref="BL4:BL6"/>
    <mergeCell ref="BM4:BM6"/>
    <mergeCell ref="BN5:BN6"/>
    <mergeCell ref="BO5:BO6"/>
    <mergeCell ref="BP5:BP6"/>
    <mergeCell ref="BR5:BR6"/>
    <mergeCell ref="BS5:BS6"/>
    <mergeCell ref="BW4:BW6"/>
    <mergeCell ref="BX4:BX6"/>
    <mergeCell ref="BY4:BY6"/>
    <mergeCell ref="BZ4:BZ6"/>
    <mergeCell ref="CA5:CA6"/>
    <mergeCell ref="CC5:CC6"/>
    <mergeCell ref="CD4:CD6"/>
    <mergeCell ref="CE5:CE6"/>
    <mergeCell ref="CG5:CG6"/>
    <mergeCell ref="CH4:CH6"/>
    <mergeCell ref="CI5:CI6"/>
    <mergeCell ref="CJ5:CJ6"/>
    <mergeCell ref="CK5:CK6"/>
    <mergeCell ref="CM5:CM6"/>
    <mergeCell ref="CN5:CN6"/>
    <mergeCell ref="CO4:CO6"/>
    <mergeCell ref="CP4:CP6"/>
    <mergeCell ref="CQ3:CQ6"/>
    <mergeCell ref="CR4:CR6"/>
    <mergeCell ref="CS5:CS6"/>
    <mergeCell ref="CT5:CT6"/>
    <mergeCell ref="CU5:CU6"/>
    <mergeCell ref="CV5:CV6"/>
    <mergeCell ref="CW5:CW6"/>
    <mergeCell ref="CX5:CX6"/>
    <mergeCell ref="CY5:CY6"/>
    <mergeCell ref="CZ5:CZ6"/>
    <mergeCell ref="DA5:DA6"/>
    <mergeCell ref="DB4:DB6"/>
    <mergeCell ref="DC5:DC6"/>
    <mergeCell ref="DD5:DD6"/>
    <mergeCell ref="DE5:DE6"/>
    <mergeCell ref="DF5:DF6"/>
    <mergeCell ref="DG5:DG6"/>
    <mergeCell ref="DH5:DH6"/>
    <mergeCell ref="DI5:DI6"/>
    <mergeCell ref="DJ5:DJ6"/>
    <mergeCell ref="DK5:DK6"/>
    <mergeCell ref="DL4:DL6"/>
    <mergeCell ref="DM4:DM6"/>
    <mergeCell ref="DN5:DN6"/>
    <mergeCell ref="DP5:DP6"/>
    <mergeCell ref="DR5:DR6"/>
    <mergeCell ref="DT5:DT6"/>
    <mergeCell ref="DU5:DU6"/>
    <mergeCell ref="DW5:DW6"/>
    <mergeCell ref="DY5:DY6"/>
    <mergeCell ref="EA4:EA6"/>
    <mergeCell ref="EB4:EB6"/>
    <mergeCell ref="EC4:EC6"/>
    <mergeCell ref="ED4:ED6"/>
    <mergeCell ref="EE4:EE6"/>
    <mergeCell ref="EF4:EF6"/>
    <mergeCell ref="EG4:EG6"/>
    <mergeCell ref="EH4:EH6"/>
    <mergeCell ref="EI4:EI6"/>
    <mergeCell ref="EJ5:EJ6"/>
    <mergeCell ref="EK5:EK6"/>
    <mergeCell ref="EL5:EL6"/>
    <mergeCell ref="EM5:EM6"/>
    <mergeCell ref="EN4:EN6"/>
    <mergeCell ref="EO5:EO6"/>
    <mergeCell ref="EP4:EP6"/>
    <mergeCell ref="EQ4:EQ6"/>
    <mergeCell ref="ER5:ER6"/>
    <mergeCell ref="ES5:ES6"/>
    <mergeCell ref="ET3:ET6"/>
    <mergeCell ref="EU4:EU6"/>
    <mergeCell ref="EV5:EV6"/>
    <mergeCell ref="EW5:EW6"/>
    <mergeCell ref="EX5:EX6"/>
    <mergeCell ref="EY4:EY6"/>
    <mergeCell ref="EZ5:EZ6"/>
    <mergeCell ref="FA5:FA6"/>
    <mergeCell ref="FD5:FD6"/>
    <mergeCell ref="FG4:FG6"/>
    <mergeCell ref="FH5:FH6"/>
    <mergeCell ref="FI5:FI6"/>
    <mergeCell ref="FJ5:FJ6"/>
    <mergeCell ref="FK4:FK6"/>
    <mergeCell ref="FL4:FL6"/>
    <mergeCell ref="FM4:FM6"/>
  </mergeCells>
  <printOptions horizontalCentered="1"/>
  <pageMargins left="0.71" right="0.71" top="0.79" bottom="0.79" header="0.51" footer="0.51"/>
  <pageSetup firstPageNumber="10" useFirstPageNumber="1" fitToHeight="0" fitToWidth="18" horizontalDpi="600" verticalDpi="600" orientation="portrait" paperSize="9" scale="95"/>
  <colBreaks count="1" manualBreakCount="1">
    <brk id="159" max="28" man="1"/>
  </colBreaks>
</worksheet>
</file>

<file path=xl/worksheets/sheet6.xml><?xml version="1.0" encoding="utf-8"?>
<worksheet xmlns="http://schemas.openxmlformats.org/spreadsheetml/2006/main" xmlns:r="http://schemas.openxmlformats.org/officeDocument/2006/relationships">
  <dimension ref="A1:DQ156"/>
  <sheetViews>
    <sheetView zoomScaleSheetLayoutView="100" workbookViewId="0" topLeftCell="A7">
      <selection activeCell="A3" sqref="A3:G24"/>
    </sheetView>
  </sheetViews>
  <sheetFormatPr defaultColWidth="9.00390625" defaultRowHeight="14.25"/>
  <cols>
    <col min="1" max="1" width="21.625" style="8" customWidth="1"/>
    <col min="2" max="5" width="10.75390625" style="9" customWidth="1"/>
    <col min="6" max="6" width="10.00390625" style="10" customWidth="1"/>
    <col min="7" max="7" width="10.00390625" style="11" customWidth="1"/>
    <col min="8" max="121" width="9.00390625" style="9" customWidth="1"/>
  </cols>
  <sheetData>
    <row r="1" spans="1:121" ht="33.75" customHeight="1">
      <c r="A1" s="12" t="s">
        <v>493</v>
      </c>
      <c r="B1" s="12"/>
      <c r="C1" s="12"/>
      <c r="D1" s="12"/>
      <c r="E1" s="12"/>
      <c r="F1" s="13"/>
      <c r="G1" s="14"/>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row>
    <row r="2" spans="1:7" ht="21" customHeight="1">
      <c r="A2" s="15">
        <v>43555</v>
      </c>
      <c r="B2" s="15"/>
      <c r="C2" s="15"/>
      <c r="D2" s="15"/>
      <c r="E2" s="15"/>
      <c r="F2" s="16"/>
      <c r="G2" s="17"/>
    </row>
    <row r="3" spans="1:7" s="6" customFormat="1" ht="52.5" customHeight="1">
      <c r="A3" s="18" t="s">
        <v>494</v>
      </c>
      <c r="B3" s="19" t="s">
        <v>495</v>
      </c>
      <c r="C3" s="19" t="s">
        <v>496</v>
      </c>
      <c r="D3" s="19" t="s">
        <v>497</v>
      </c>
      <c r="E3" s="19" t="s">
        <v>498</v>
      </c>
      <c r="F3" s="20" t="s">
        <v>499</v>
      </c>
      <c r="G3" s="21" t="s">
        <v>500</v>
      </c>
    </row>
    <row r="4" spans="1:7" s="7" customFormat="1" ht="19.5" customHeight="1">
      <c r="A4" s="22" t="s">
        <v>501</v>
      </c>
      <c r="B4" s="23">
        <v>751.3</v>
      </c>
      <c r="C4" s="23">
        <v>7155.08</v>
      </c>
      <c r="D4" s="23">
        <v>15174.58</v>
      </c>
      <c r="E4" s="23">
        <v>12314.2</v>
      </c>
      <c r="F4" s="23">
        <v>1795.87</v>
      </c>
      <c r="G4" s="23">
        <v>1267.72</v>
      </c>
    </row>
    <row r="5" spans="1:7" s="7" customFormat="1" ht="19.5" customHeight="1">
      <c r="A5" s="24" t="s">
        <v>443</v>
      </c>
      <c r="B5" s="23"/>
      <c r="C5" s="23"/>
      <c r="D5" s="23"/>
      <c r="E5" s="23"/>
      <c r="F5" s="23"/>
      <c r="G5" s="23"/>
    </row>
    <row r="6" spans="1:7" s="7" customFormat="1" ht="19.5" customHeight="1">
      <c r="A6" s="25" t="s">
        <v>502</v>
      </c>
      <c r="B6" s="23">
        <v>950</v>
      </c>
      <c r="C6" s="23" t="s">
        <v>37</v>
      </c>
      <c r="D6" s="23">
        <v>20652</v>
      </c>
      <c r="E6" s="23" t="s">
        <v>37</v>
      </c>
      <c r="F6" s="23">
        <v>2263</v>
      </c>
      <c r="G6" s="23">
        <v>2263</v>
      </c>
    </row>
    <row r="7" spans="1:7" s="7" customFormat="1" ht="19.5" customHeight="1">
      <c r="A7" s="25" t="s">
        <v>503</v>
      </c>
      <c r="B7" s="23">
        <v>950</v>
      </c>
      <c r="C7" s="23" t="s">
        <v>37</v>
      </c>
      <c r="D7" s="23">
        <v>20652</v>
      </c>
      <c r="E7" s="23" t="s">
        <v>37</v>
      </c>
      <c r="F7" s="23">
        <v>2263</v>
      </c>
      <c r="G7" s="23">
        <v>2263</v>
      </c>
    </row>
    <row r="8" spans="1:7" s="7" customFormat="1" ht="19.5" customHeight="1">
      <c r="A8" s="25" t="s">
        <v>504</v>
      </c>
      <c r="B8" s="23">
        <v>950</v>
      </c>
      <c r="C8" s="23" t="s">
        <v>37</v>
      </c>
      <c r="D8" s="23">
        <v>20652</v>
      </c>
      <c r="E8" s="23" t="s">
        <v>37</v>
      </c>
      <c r="F8" s="23">
        <v>2263</v>
      </c>
      <c r="G8" s="23">
        <v>2263</v>
      </c>
    </row>
    <row r="9" spans="1:7" s="7" customFormat="1" ht="19.5" customHeight="1">
      <c r="A9" s="25" t="s">
        <v>505</v>
      </c>
      <c r="B9" s="23">
        <v>950</v>
      </c>
      <c r="C9" s="23" t="s">
        <v>37</v>
      </c>
      <c r="D9" s="23">
        <v>20652</v>
      </c>
      <c r="E9" s="23" t="s">
        <v>37</v>
      </c>
      <c r="F9" s="23">
        <v>2263</v>
      </c>
      <c r="G9" s="23">
        <v>2263</v>
      </c>
    </row>
    <row r="10" spans="1:7" s="7" customFormat="1" ht="19.5" customHeight="1">
      <c r="A10" s="25" t="s">
        <v>506</v>
      </c>
      <c r="B10" s="23">
        <v>950</v>
      </c>
      <c r="C10" s="23">
        <v>11400</v>
      </c>
      <c r="D10" s="23">
        <v>20652</v>
      </c>
      <c r="E10" s="23">
        <v>21672</v>
      </c>
      <c r="F10" s="23">
        <v>2263</v>
      </c>
      <c r="G10" s="23">
        <v>2263</v>
      </c>
    </row>
    <row r="11" spans="1:7" s="7" customFormat="1" ht="19.5" customHeight="1">
      <c r="A11" s="25" t="s">
        <v>507</v>
      </c>
      <c r="B11" s="23">
        <v>950</v>
      </c>
      <c r="C11" s="23">
        <v>11400</v>
      </c>
      <c r="D11" s="23">
        <v>20652</v>
      </c>
      <c r="E11" s="23">
        <v>28956</v>
      </c>
      <c r="F11" s="23">
        <v>2263</v>
      </c>
      <c r="G11" s="23">
        <v>2263</v>
      </c>
    </row>
    <row r="12" spans="1:7" s="7" customFormat="1" ht="19.5" customHeight="1">
      <c r="A12" s="25" t="s">
        <v>508</v>
      </c>
      <c r="B12" s="23">
        <v>950</v>
      </c>
      <c r="C12" s="23">
        <v>11400</v>
      </c>
      <c r="D12" s="23">
        <v>20652</v>
      </c>
      <c r="E12" s="23">
        <v>30144</v>
      </c>
      <c r="F12" s="23">
        <v>2263</v>
      </c>
      <c r="G12" s="23">
        <v>2263</v>
      </c>
    </row>
    <row r="13" spans="1:7" s="7" customFormat="1" ht="19.5" customHeight="1">
      <c r="A13" s="25" t="s">
        <v>509</v>
      </c>
      <c r="B13" s="23">
        <v>950</v>
      </c>
      <c r="C13" s="23">
        <v>11400</v>
      </c>
      <c r="D13" s="23">
        <v>20652</v>
      </c>
      <c r="E13" s="23">
        <v>21012</v>
      </c>
      <c r="F13" s="23">
        <v>2263</v>
      </c>
      <c r="G13" s="23">
        <v>2263</v>
      </c>
    </row>
    <row r="14" spans="1:7" s="7" customFormat="1" ht="19.5" customHeight="1">
      <c r="A14" s="25" t="s">
        <v>510</v>
      </c>
      <c r="B14" s="23">
        <v>950</v>
      </c>
      <c r="C14" s="23">
        <v>11400</v>
      </c>
      <c r="D14" s="23">
        <v>25452</v>
      </c>
      <c r="E14" s="23">
        <v>25452</v>
      </c>
      <c r="F14" s="23">
        <v>2263</v>
      </c>
      <c r="G14" s="23">
        <v>2263</v>
      </c>
    </row>
    <row r="15" spans="1:7" s="7" customFormat="1" ht="19.5" customHeight="1">
      <c r="A15" s="25" t="s">
        <v>511</v>
      </c>
      <c r="B15" s="23">
        <v>950</v>
      </c>
      <c r="C15" s="23">
        <v>11400</v>
      </c>
      <c r="D15" s="23">
        <v>19560</v>
      </c>
      <c r="E15" s="23">
        <v>19488</v>
      </c>
      <c r="F15" s="23">
        <v>2263</v>
      </c>
      <c r="G15" s="23">
        <v>2263</v>
      </c>
    </row>
    <row r="16" spans="1:7" s="7" customFormat="1" ht="19.5" customHeight="1">
      <c r="A16" s="25" t="s">
        <v>512</v>
      </c>
      <c r="B16" s="23">
        <v>950</v>
      </c>
      <c r="C16" s="23">
        <v>11400</v>
      </c>
      <c r="D16" s="23">
        <v>20652</v>
      </c>
      <c r="E16" s="23">
        <v>18240</v>
      </c>
      <c r="F16" s="23">
        <v>2263</v>
      </c>
      <c r="G16" s="23">
        <v>2263</v>
      </c>
    </row>
    <row r="17" spans="1:7" s="7" customFormat="1" ht="19.5" customHeight="1">
      <c r="A17" s="24" t="s">
        <v>448</v>
      </c>
      <c r="B17" s="23"/>
      <c r="C17" s="23"/>
      <c r="D17" s="23"/>
      <c r="E17" s="23"/>
      <c r="F17" s="23"/>
      <c r="G17" s="23"/>
    </row>
    <row r="18" spans="1:7" s="7" customFormat="1" ht="19.5" customHeight="1">
      <c r="A18" s="25" t="s">
        <v>513</v>
      </c>
      <c r="B18" s="23">
        <v>643</v>
      </c>
      <c r="C18" s="23">
        <v>5280</v>
      </c>
      <c r="D18" s="23">
        <v>12348</v>
      </c>
      <c r="E18" s="23">
        <v>8448</v>
      </c>
      <c r="F18" s="23">
        <v>1685</v>
      </c>
      <c r="G18" s="23">
        <v>1025</v>
      </c>
    </row>
    <row r="19" spans="1:7" s="7" customFormat="1" ht="19.5" customHeight="1">
      <c r="A19" s="25" t="s">
        <v>514</v>
      </c>
      <c r="B19" s="23">
        <v>638</v>
      </c>
      <c r="C19" s="23">
        <v>5280</v>
      </c>
      <c r="D19" s="23">
        <v>12252</v>
      </c>
      <c r="E19" s="23">
        <v>9756</v>
      </c>
      <c r="F19" s="23">
        <v>1560</v>
      </c>
      <c r="G19" s="23">
        <v>950</v>
      </c>
    </row>
    <row r="20" spans="1:7" s="7" customFormat="1" ht="19.5" customHeight="1">
      <c r="A20" s="25" t="s">
        <v>515</v>
      </c>
      <c r="B20" s="23">
        <v>638</v>
      </c>
      <c r="C20" s="23">
        <v>5280</v>
      </c>
      <c r="D20" s="23">
        <v>12252</v>
      </c>
      <c r="E20" s="23">
        <v>8448</v>
      </c>
      <c r="F20" s="23">
        <v>1685</v>
      </c>
      <c r="G20" s="23">
        <v>1025</v>
      </c>
    </row>
    <row r="21" spans="1:7" s="7" customFormat="1" ht="19.5" customHeight="1">
      <c r="A21" s="25" t="s">
        <v>516</v>
      </c>
      <c r="B21" s="23">
        <v>638</v>
      </c>
      <c r="C21" s="23">
        <v>5280</v>
      </c>
      <c r="D21" s="23">
        <v>14448</v>
      </c>
      <c r="E21" s="23">
        <v>8736</v>
      </c>
      <c r="F21" s="23">
        <v>1685</v>
      </c>
      <c r="G21" s="23">
        <v>1025</v>
      </c>
    </row>
    <row r="22" spans="1:7" s="7" customFormat="1" ht="19.5" customHeight="1">
      <c r="A22" s="25" t="s">
        <v>517</v>
      </c>
      <c r="B22" s="23">
        <v>580</v>
      </c>
      <c r="C22" s="23">
        <v>4800</v>
      </c>
      <c r="D22" s="23">
        <v>12252</v>
      </c>
      <c r="E22" s="23">
        <v>9288</v>
      </c>
      <c r="F22" s="23">
        <v>1685</v>
      </c>
      <c r="G22" s="23">
        <v>1025</v>
      </c>
    </row>
    <row r="23" spans="1:7" s="7" customFormat="1" ht="19.5" customHeight="1">
      <c r="A23" s="25" t="s">
        <v>518</v>
      </c>
      <c r="B23" s="23">
        <v>638</v>
      </c>
      <c r="C23" s="23">
        <v>5280</v>
      </c>
      <c r="D23" s="23">
        <v>12252</v>
      </c>
      <c r="E23" s="23">
        <v>8448</v>
      </c>
      <c r="F23" s="23">
        <v>1685</v>
      </c>
      <c r="G23" s="23">
        <v>1025</v>
      </c>
    </row>
    <row r="24" spans="1:7" s="7" customFormat="1" ht="19.5" customHeight="1">
      <c r="A24" s="25" t="s">
        <v>519</v>
      </c>
      <c r="B24" s="23">
        <v>638</v>
      </c>
      <c r="C24" s="23">
        <v>5280</v>
      </c>
      <c r="D24" s="23">
        <v>12252</v>
      </c>
      <c r="E24" s="23">
        <v>8448</v>
      </c>
      <c r="F24" s="23">
        <v>1685</v>
      </c>
      <c r="G24" s="23">
        <v>1025</v>
      </c>
    </row>
    <row r="25" spans="1:7" s="7" customFormat="1" ht="19.5" customHeight="1">
      <c r="A25" s="25" t="s">
        <v>520</v>
      </c>
      <c r="B25" s="23">
        <v>638</v>
      </c>
      <c r="C25" s="23">
        <v>5280</v>
      </c>
      <c r="D25" s="23">
        <v>12252</v>
      </c>
      <c r="E25" s="23">
        <v>8448</v>
      </c>
      <c r="F25" s="23">
        <v>1560</v>
      </c>
      <c r="G25" s="23">
        <v>950</v>
      </c>
    </row>
    <row r="26" spans="1:7" s="7" customFormat="1" ht="19.5" customHeight="1">
      <c r="A26" s="25" t="s">
        <v>521</v>
      </c>
      <c r="B26" s="23">
        <v>638</v>
      </c>
      <c r="C26" s="23">
        <v>5280</v>
      </c>
      <c r="D26" s="23">
        <v>12252</v>
      </c>
      <c r="E26" s="23">
        <v>8448</v>
      </c>
      <c r="F26" s="23">
        <v>1685</v>
      </c>
      <c r="G26" s="23">
        <v>1025</v>
      </c>
    </row>
    <row r="27" spans="1:7" s="7" customFormat="1" ht="19.5" customHeight="1">
      <c r="A27" s="25" t="s">
        <v>522</v>
      </c>
      <c r="B27" s="23">
        <v>638</v>
      </c>
      <c r="C27" s="23">
        <v>5280</v>
      </c>
      <c r="D27" s="23">
        <v>12252</v>
      </c>
      <c r="E27" s="23">
        <v>9720</v>
      </c>
      <c r="F27" s="23">
        <v>1685</v>
      </c>
      <c r="G27" s="23">
        <v>1025</v>
      </c>
    </row>
    <row r="28" spans="1:7" s="7" customFormat="1" ht="19.5" customHeight="1">
      <c r="A28" s="24" t="s">
        <v>444</v>
      </c>
      <c r="B28" s="23"/>
      <c r="C28" s="23"/>
      <c r="D28" s="23"/>
      <c r="E28" s="23"/>
      <c r="F28" s="23"/>
      <c r="G28" s="23"/>
    </row>
    <row r="29" spans="1:7" s="7" customFormat="1" ht="19.5" customHeight="1">
      <c r="A29" s="25" t="s">
        <v>523</v>
      </c>
      <c r="B29" s="23">
        <v>1070</v>
      </c>
      <c r="C29" s="23" t="s">
        <v>37</v>
      </c>
      <c r="D29" s="23">
        <v>20544</v>
      </c>
      <c r="E29" s="23" t="s">
        <v>37</v>
      </c>
      <c r="F29" s="23">
        <v>2090</v>
      </c>
      <c r="G29" s="23">
        <v>1265</v>
      </c>
    </row>
    <row r="30" spans="1:7" s="7" customFormat="1" ht="19.5" customHeight="1">
      <c r="A30" s="25" t="s">
        <v>524</v>
      </c>
      <c r="B30" s="23">
        <v>1070</v>
      </c>
      <c r="C30" s="23" t="s">
        <v>37</v>
      </c>
      <c r="D30" s="23" t="s">
        <v>37</v>
      </c>
      <c r="E30" s="23" t="s">
        <v>37</v>
      </c>
      <c r="F30" s="23">
        <v>2090</v>
      </c>
      <c r="G30" s="23">
        <v>1265</v>
      </c>
    </row>
    <row r="31" spans="1:7" s="7" customFormat="1" ht="19.5" customHeight="1">
      <c r="A31" s="26" t="s">
        <v>525</v>
      </c>
      <c r="B31" s="23">
        <v>1070</v>
      </c>
      <c r="C31" s="23" t="s">
        <v>37</v>
      </c>
      <c r="D31" s="23">
        <v>10800</v>
      </c>
      <c r="E31" s="23" t="s">
        <v>37</v>
      </c>
      <c r="F31" s="23">
        <v>2090</v>
      </c>
      <c r="G31" s="23">
        <v>1265</v>
      </c>
    </row>
    <row r="32" spans="1:7" s="7" customFormat="1" ht="19.5" customHeight="1">
      <c r="A32" s="27" t="s">
        <v>526</v>
      </c>
      <c r="B32" s="23">
        <v>1070</v>
      </c>
      <c r="C32" s="23" t="s">
        <v>37</v>
      </c>
      <c r="D32" s="23" t="s">
        <v>37</v>
      </c>
      <c r="E32" s="23" t="s">
        <v>37</v>
      </c>
      <c r="F32" s="23">
        <v>2090</v>
      </c>
      <c r="G32" s="23">
        <v>1265</v>
      </c>
    </row>
    <row r="33" spans="1:7" s="7" customFormat="1" ht="19.5" customHeight="1">
      <c r="A33" s="28" t="s">
        <v>527</v>
      </c>
      <c r="B33" s="29">
        <v>1070</v>
      </c>
      <c r="C33" s="29" t="s">
        <v>37</v>
      </c>
      <c r="D33" s="29" t="s">
        <v>37</v>
      </c>
      <c r="E33" s="29" t="s">
        <v>37</v>
      </c>
      <c r="F33" s="29">
        <v>2090</v>
      </c>
      <c r="G33" s="29">
        <v>1265</v>
      </c>
    </row>
    <row r="34" spans="1:7" s="7" customFormat="1" ht="19.5" customHeight="1">
      <c r="A34" s="25" t="s">
        <v>528</v>
      </c>
      <c r="B34" s="23">
        <v>1070</v>
      </c>
      <c r="C34" s="23" t="s">
        <v>37</v>
      </c>
      <c r="D34" s="23" t="s">
        <v>37</v>
      </c>
      <c r="E34" s="23" t="s">
        <v>37</v>
      </c>
      <c r="F34" s="23">
        <v>2090</v>
      </c>
      <c r="G34" s="23">
        <v>1265</v>
      </c>
    </row>
    <row r="35" spans="1:7" s="7" customFormat="1" ht="19.5" customHeight="1">
      <c r="A35" s="25" t="s">
        <v>529</v>
      </c>
      <c r="B35" s="23">
        <v>1070</v>
      </c>
      <c r="C35" s="23" t="s">
        <v>37</v>
      </c>
      <c r="D35" s="23" t="s">
        <v>37</v>
      </c>
      <c r="E35" s="23" t="s">
        <v>37</v>
      </c>
      <c r="F35" s="23">
        <v>2090</v>
      </c>
      <c r="G35" s="23">
        <v>1265</v>
      </c>
    </row>
    <row r="36" spans="1:7" s="7" customFormat="1" ht="19.5" customHeight="1">
      <c r="A36" s="26" t="s">
        <v>530</v>
      </c>
      <c r="B36" s="23">
        <v>1070</v>
      </c>
      <c r="C36" s="23" t="s">
        <v>37</v>
      </c>
      <c r="D36" s="23" t="s">
        <v>37</v>
      </c>
      <c r="E36" s="23">
        <v>1712</v>
      </c>
      <c r="F36" s="23">
        <v>2090</v>
      </c>
      <c r="G36" s="23">
        <v>1265</v>
      </c>
    </row>
    <row r="37" spans="1:7" s="7" customFormat="1" ht="19.5" customHeight="1">
      <c r="A37" s="27" t="s">
        <v>531</v>
      </c>
      <c r="B37" s="23">
        <v>1070</v>
      </c>
      <c r="C37" s="23" t="s">
        <v>37</v>
      </c>
      <c r="D37" s="23" t="s">
        <v>37</v>
      </c>
      <c r="E37" s="23" t="s">
        <v>37</v>
      </c>
      <c r="F37" s="23">
        <v>2090</v>
      </c>
      <c r="G37" s="23">
        <v>1265</v>
      </c>
    </row>
    <row r="38" spans="1:7" s="7" customFormat="1" ht="19.5" customHeight="1">
      <c r="A38" s="25" t="s">
        <v>532</v>
      </c>
      <c r="B38" s="23">
        <v>1070</v>
      </c>
      <c r="C38" s="23" t="s">
        <v>37</v>
      </c>
      <c r="D38" s="23" t="s">
        <v>37</v>
      </c>
      <c r="E38" s="23" t="s">
        <v>37</v>
      </c>
      <c r="F38" s="23">
        <v>2090</v>
      </c>
      <c r="G38" s="23">
        <v>1265</v>
      </c>
    </row>
    <row r="39" spans="1:7" s="7" customFormat="1" ht="19.5" customHeight="1">
      <c r="A39" s="24" t="s">
        <v>445</v>
      </c>
      <c r="B39" s="23"/>
      <c r="C39" s="23"/>
      <c r="D39" s="23"/>
      <c r="E39" s="23"/>
      <c r="F39" s="23"/>
      <c r="G39" s="23"/>
    </row>
    <row r="40" spans="1:7" s="7" customFormat="1" ht="19.5" customHeight="1">
      <c r="A40" s="25" t="s">
        <v>533</v>
      </c>
      <c r="B40" s="23">
        <v>980</v>
      </c>
      <c r="C40" s="23">
        <v>11760</v>
      </c>
      <c r="D40" s="23">
        <v>18816</v>
      </c>
      <c r="E40" s="23">
        <v>18816</v>
      </c>
      <c r="F40" s="23">
        <v>1710</v>
      </c>
      <c r="G40" s="23">
        <v>1710</v>
      </c>
    </row>
    <row r="41" spans="1:7" s="7" customFormat="1" ht="19.5" customHeight="1">
      <c r="A41" s="25" t="s">
        <v>534</v>
      </c>
      <c r="B41" s="23">
        <v>980</v>
      </c>
      <c r="C41" s="23">
        <v>11760</v>
      </c>
      <c r="D41" s="23">
        <v>18816</v>
      </c>
      <c r="E41" s="23">
        <v>18816</v>
      </c>
      <c r="F41" s="23">
        <v>1710</v>
      </c>
      <c r="G41" s="23">
        <v>1710</v>
      </c>
    </row>
    <row r="42" spans="1:7" s="7" customFormat="1" ht="19.5" customHeight="1">
      <c r="A42" s="25" t="s">
        <v>535</v>
      </c>
      <c r="B42" s="23">
        <v>980</v>
      </c>
      <c r="C42" s="23">
        <v>11760</v>
      </c>
      <c r="D42" s="23">
        <v>17208</v>
      </c>
      <c r="E42" s="23">
        <v>17208</v>
      </c>
      <c r="F42" s="23">
        <v>1710</v>
      </c>
      <c r="G42" s="23">
        <v>1710</v>
      </c>
    </row>
    <row r="43" spans="1:7" s="7" customFormat="1" ht="19.5" customHeight="1">
      <c r="A43" s="22" t="s">
        <v>446</v>
      </c>
      <c r="B43" s="23"/>
      <c r="C43" s="23"/>
      <c r="D43" s="23"/>
      <c r="E43" s="23"/>
      <c r="F43" s="23"/>
      <c r="G43" s="23"/>
    </row>
    <row r="44" spans="1:7" s="7" customFormat="1" ht="19.5" customHeight="1">
      <c r="A44" s="25" t="s">
        <v>536</v>
      </c>
      <c r="B44" s="23">
        <v>660</v>
      </c>
      <c r="C44" s="23">
        <v>6840</v>
      </c>
      <c r="D44" s="23">
        <v>12720</v>
      </c>
      <c r="E44" s="23">
        <v>12000</v>
      </c>
      <c r="F44" s="23">
        <v>1560</v>
      </c>
      <c r="G44" s="23">
        <v>950</v>
      </c>
    </row>
    <row r="45" spans="1:7" s="7" customFormat="1" ht="19.5" customHeight="1">
      <c r="A45" s="25" t="s">
        <v>537</v>
      </c>
      <c r="B45" s="23">
        <v>660</v>
      </c>
      <c r="C45" s="23">
        <v>6840</v>
      </c>
      <c r="D45" s="23">
        <v>12720</v>
      </c>
      <c r="E45" s="23">
        <v>11520</v>
      </c>
      <c r="F45" s="23">
        <v>1560</v>
      </c>
      <c r="G45" s="23">
        <v>950</v>
      </c>
    </row>
    <row r="46" spans="1:7" s="7" customFormat="1" ht="19.5" customHeight="1">
      <c r="A46" s="25" t="s">
        <v>538</v>
      </c>
      <c r="B46" s="23">
        <v>660</v>
      </c>
      <c r="C46" s="23">
        <v>6840</v>
      </c>
      <c r="D46" s="23">
        <v>12720</v>
      </c>
      <c r="E46" s="23">
        <v>11040</v>
      </c>
      <c r="F46" s="23">
        <v>1560</v>
      </c>
      <c r="G46" s="23">
        <v>1025</v>
      </c>
    </row>
    <row r="47" spans="1:7" s="7" customFormat="1" ht="19.5" customHeight="1">
      <c r="A47" s="25" t="s">
        <v>539</v>
      </c>
      <c r="B47" s="23">
        <v>640</v>
      </c>
      <c r="C47" s="23">
        <v>6600</v>
      </c>
      <c r="D47" s="23">
        <v>12360</v>
      </c>
      <c r="E47" s="23">
        <v>10560</v>
      </c>
      <c r="F47" s="23">
        <v>1685</v>
      </c>
      <c r="G47" s="23">
        <v>1025</v>
      </c>
    </row>
    <row r="48" spans="1:7" s="7" customFormat="1" ht="19.5" customHeight="1">
      <c r="A48" s="25" t="s">
        <v>540</v>
      </c>
      <c r="B48" s="23">
        <v>640</v>
      </c>
      <c r="C48" s="23">
        <v>6600</v>
      </c>
      <c r="D48" s="23">
        <v>12960</v>
      </c>
      <c r="E48" s="23">
        <v>10560</v>
      </c>
      <c r="F48" s="23">
        <v>1685</v>
      </c>
      <c r="G48" s="23">
        <v>1025</v>
      </c>
    </row>
    <row r="49" spans="1:7" s="7" customFormat="1" ht="19.5" customHeight="1">
      <c r="A49" s="25" t="s">
        <v>541</v>
      </c>
      <c r="B49" s="23">
        <v>650</v>
      </c>
      <c r="C49" s="23">
        <v>6720</v>
      </c>
      <c r="D49" s="23">
        <v>12480</v>
      </c>
      <c r="E49" s="23">
        <v>11520</v>
      </c>
      <c r="F49" s="23">
        <v>1685</v>
      </c>
      <c r="G49" s="23">
        <v>1025</v>
      </c>
    </row>
    <row r="50" spans="1:7" s="7" customFormat="1" ht="19.5" customHeight="1">
      <c r="A50" s="25" t="s">
        <v>542</v>
      </c>
      <c r="B50" s="23">
        <v>650</v>
      </c>
      <c r="C50" s="23">
        <v>6720</v>
      </c>
      <c r="D50" s="23">
        <v>12480</v>
      </c>
      <c r="E50" s="23">
        <v>10800</v>
      </c>
      <c r="F50" s="23">
        <v>1560</v>
      </c>
      <c r="G50" s="23">
        <v>1025</v>
      </c>
    </row>
    <row r="51" spans="1:7" s="7" customFormat="1" ht="19.5" customHeight="1">
      <c r="A51" s="22" t="s">
        <v>447</v>
      </c>
      <c r="B51" s="23"/>
      <c r="C51" s="23"/>
      <c r="D51" s="23"/>
      <c r="E51" s="23"/>
      <c r="F51" s="23"/>
      <c r="G51" s="23"/>
    </row>
    <row r="52" spans="1:7" s="7" customFormat="1" ht="19.5" customHeight="1">
      <c r="A52" s="25" t="s">
        <v>543</v>
      </c>
      <c r="B52" s="23">
        <v>980</v>
      </c>
      <c r="C52" s="23">
        <v>11760</v>
      </c>
      <c r="D52" s="23">
        <v>27120</v>
      </c>
      <c r="E52" s="23">
        <v>27120</v>
      </c>
      <c r="F52" s="23" t="s">
        <v>37</v>
      </c>
      <c r="G52" s="23">
        <v>2000</v>
      </c>
    </row>
    <row r="53" spans="1:7" s="7" customFormat="1" ht="19.5" customHeight="1">
      <c r="A53" s="25" t="s">
        <v>544</v>
      </c>
      <c r="B53" s="23">
        <v>980</v>
      </c>
      <c r="C53" s="23">
        <v>11760</v>
      </c>
      <c r="D53" s="23">
        <v>23088</v>
      </c>
      <c r="E53" s="23">
        <v>23088</v>
      </c>
      <c r="F53" s="23">
        <v>2200</v>
      </c>
      <c r="G53" s="23">
        <v>2200</v>
      </c>
    </row>
    <row r="54" spans="1:7" s="7" customFormat="1" ht="19.5" customHeight="1">
      <c r="A54" s="25" t="s">
        <v>545</v>
      </c>
      <c r="B54" s="23">
        <v>980</v>
      </c>
      <c r="C54" s="23">
        <v>11760</v>
      </c>
      <c r="D54" s="23">
        <v>23940</v>
      </c>
      <c r="E54" s="23">
        <v>23940</v>
      </c>
      <c r="F54" s="23">
        <v>2200</v>
      </c>
      <c r="G54" s="23">
        <v>2200</v>
      </c>
    </row>
    <row r="55" spans="1:7" s="7" customFormat="1" ht="19.5" customHeight="1">
      <c r="A55" s="25" t="s">
        <v>546</v>
      </c>
      <c r="B55" s="23">
        <v>980</v>
      </c>
      <c r="C55" s="23">
        <v>11760</v>
      </c>
      <c r="D55" s="23">
        <v>18816</v>
      </c>
      <c r="E55" s="23">
        <v>18816</v>
      </c>
      <c r="F55" s="23">
        <v>2200</v>
      </c>
      <c r="G55" s="23">
        <v>2200</v>
      </c>
    </row>
    <row r="56" spans="1:7" s="7" customFormat="1" ht="19.5" customHeight="1">
      <c r="A56" s="25" t="s">
        <v>547</v>
      </c>
      <c r="B56" s="23">
        <v>980</v>
      </c>
      <c r="C56" s="23">
        <v>11760</v>
      </c>
      <c r="D56" s="23">
        <v>18816</v>
      </c>
      <c r="E56" s="23">
        <v>18816</v>
      </c>
      <c r="F56" s="23">
        <v>2000</v>
      </c>
      <c r="G56" s="23">
        <v>2000</v>
      </c>
    </row>
    <row r="57" spans="1:7" s="7" customFormat="1" ht="19.5" customHeight="1">
      <c r="A57" s="22" t="s">
        <v>455</v>
      </c>
      <c r="B57" s="23"/>
      <c r="C57" s="23"/>
      <c r="D57" s="23"/>
      <c r="E57" s="23"/>
      <c r="F57" s="23"/>
      <c r="G57" s="23"/>
    </row>
    <row r="58" spans="1:7" s="7" customFormat="1" ht="21.75" customHeight="1">
      <c r="A58" s="25" t="s">
        <v>548</v>
      </c>
      <c r="B58" s="23">
        <v>800</v>
      </c>
      <c r="C58" s="23">
        <v>9600</v>
      </c>
      <c r="D58" s="23">
        <v>15360</v>
      </c>
      <c r="E58" s="23">
        <v>15360</v>
      </c>
      <c r="F58" s="23">
        <v>1990</v>
      </c>
      <c r="G58" s="23">
        <v>1240</v>
      </c>
    </row>
    <row r="59" spans="1:7" s="7" customFormat="1" ht="21.75" customHeight="1">
      <c r="A59" s="25" t="s">
        <v>549</v>
      </c>
      <c r="B59" s="23">
        <v>800</v>
      </c>
      <c r="C59" s="23">
        <v>9600</v>
      </c>
      <c r="D59" s="23">
        <v>15360</v>
      </c>
      <c r="E59" s="23">
        <v>15360</v>
      </c>
      <c r="F59" s="23">
        <v>1990</v>
      </c>
      <c r="G59" s="23">
        <v>1240</v>
      </c>
    </row>
    <row r="60" spans="1:7" s="7" customFormat="1" ht="21.75" customHeight="1">
      <c r="A60" s="25" t="s">
        <v>550</v>
      </c>
      <c r="B60" s="23">
        <v>800</v>
      </c>
      <c r="C60" s="23">
        <v>9600</v>
      </c>
      <c r="D60" s="23">
        <v>15360</v>
      </c>
      <c r="E60" s="23">
        <v>15360</v>
      </c>
      <c r="F60" s="23">
        <v>1990</v>
      </c>
      <c r="G60" s="23">
        <v>1240</v>
      </c>
    </row>
    <row r="61" spans="1:7" s="7" customFormat="1" ht="21.75" customHeight="1">
      <c r="A61" s="25" t="s">
        <v>551</v>
      </c>
      <c r="B61" s="23">
        <v>800</v>
      </c>
      <c r="C61" s="23">
        <v>9600</v>
      </c>
      <c r="D61" s="23">
        <v>15360</v>
      </c>
      <c r="E61" s="23">
        <v>15360</v>
      </c>
      <c r="F61" s="23">
        <v>1800</v>
      </c>
      <c r="G61" s="23">
        <v>1000</v>
      </c>
    </row>
    <row r="62" spans="1:7" s="7" customFormat="1" ht="21.75" customHeight="1">
      <c r="A62" s="27" t="s">
        <v>552</v>
      </c>
      <c r="B62" s="23">
        <v>800</v>
      </c>
      <c r="C62" s="23">
        <v>9600</v>
      </c>
      <c r="D62" s="23">
        <v>15360</v>
      </c>
      <c r="E62" s="23">
        <v>15360</v>
      </c>
      <c r="F62" s="23">
        <v>1800</v>
      </c>
      <c r="G62" s="23">
        <v>1000</v>
      </c>
    </row>
    <row r="63" spans="1:7" s="7" customFormat="1" ht="21.75" customHeight="1">
      <c r="A63" s="25" t="s">
        <v>553</v>
      </c>
      <c r="B63" s="23">
        <v>800</v>
      </c>
      <c r="C63" s="23">
        <v>9600</v>
      </c>
      <c r="D63" s="23">
        <v>15360</v>
      </c>
      <c r="E63" s="23">
        <v>15360</v>
      </c>
      <c r="F63" s="23">
        <v>1990</v>
      </c>
      <c r="G63" s="23">
        <v>1240</v>
      </c>
    </row>
    <row r="64" spans="1:7" s="7" customFormat="1" ht="21.75" customHeight="1">
      <c r="A64" s="28" t="s">
        <v>554</v>
      </c>
      <c r="B64" s="29">
        <v>800</v>
      </c>
      <c r="C64" s="29">
        <v>9600</v>
      </c>
      <c r="D64" s="29">
        <v>15360</v>
      </c>
      <c r="E64" s="29">
        <v>15360</v>
      </c>
      <c r="F64" s="29">
        <v>1990</v>
      </c>
      <c r="G64" s="29">
        <v>1240</v>
      </c>
    </row>
    <row r="65" spans="1:7" s="7" customFormat="1" ht="19.5" customHeight="1">
      <c r="A65" s="22" t="s">
        <v>457</v>
      </c>
      <c r="B65" s="23"/>
      <c r="C65" s="23"/>
      <c r="D65" s="23"/>
      <c r="E65" s="23"/>
      <c r="F65" s="23"/>
      <c r="G65" s="23"/>
    </row>
    <row r="66" spans="1:7" s="7" customFormat="1" ht="19.5" customHeight="1">
      <c r="A66" s="27" t="s">
        <v>555</v>
      </c>
      <c r="B66" s="23">
        <v>638</v>
      </c>
      <c r="C66" s="23">
        <v>5280</v>
      </c>
      <c r="D66" s="23">
        <v>17028</v>
      </c>
      <c r="E66" s="23">
        <v>9504</v>
      </c>
      <c r="F66" s="23" t="s">
        <v>37</v>
      </c>
      <c r="G66" s="23">
        <v>1025</v>
      </c>
    </row>
    <row r="67" spans="1:7" s="7" customFormat="1" ht="19.5" customHeight="1">
      <c r="A67" s="25" t="s">
        <v>556</v>
      </c>
      <c r="B67" s="23">
        <v>638</v>
      </c>
      <c r="C67" s="23">
        <v>5280</v>
      </c>
      <c r="D67" s="23">
        <v>19020</v>
      </c>
      <c r="E67" s="23">
        <v>8448</v>
      </c>
      <c r="F67" s="23" t="s">
        <v>37</v>
      </c>
      <c r="G67" s="23">
        <v>1025</v>
      </c>
    </row>
    <row r="68" spans="1:7" s="7" customFormat="1" ht="19.5" customHeight="1">
      <c r="A68" s="25" t="s">
        <v>557</v>
      </c>
      <c r="B68" s="23">
        <v>638</v>
      </c>
      <c r="C68" s="23">
        <v>5280</v>
      </c>
      <c r="D68" s="23">
        <v>15516</v>
      </c>
      <c r="E68" s="23">
        <v>8448</v>
      </c>
      <c r="F68" s="23" t="s">
        <v>37</v>
      </c>
      <c r="G68" s="23">
        <v>1025</v>
      </c>
    </row>
    <row r="69" spans="1:7" s="7" customFormat="1" ht="19.5" customHeight="1">
      <c r="A69" s="25" t="s">
        <v>558</v>
      </c>
      <c r="B69" s="23">
        <v>638</v>
      </c>
      <c r="C69" s="23">
        <v>5280</v>
      </c>
      <c r="D69" s="23">
        <v>15432</v>
      </c>
      <c r="E69" s="23">
        <v>9036</v>
      </c>
      <c r="F69" s="23" t="s">
        <v>37</v>
      </c>
      <c r="G69" s="23">
        <v>1025</v>
      </c>
    </row>
    <row r="70" spans="1:7" s="7" customFormat="1" ht="19.5" customHeight="1">
      <c r="A70" s="25" t="s">
        <v>559</v>
      </c>
      <c r="B70" s="23">
        <v>638</v>
      </c>
      <c r="C70" s="23">
        <v>5280</v>
      </c>
      <c r="D70" s="23">
        <v>12252</v>
      </c>
      <c r="E70" s="23">
        <v>8448</v>
      </c>
      <c r="F70" s="23">
        <v>1560</v>
      </c>
      <c r="G70" s="23">
        <v>950</v>
      </c>
    </row>
    <row r="71" spans="1:7" s="7" customFormat="1" ht="19.5" customHeight="1">
      <c r="A71" s="25" t="s">
        <v>560</v>
      </c>
      <c r="B71" s="23">
        <v>638</v>
      </c>
      <c r="C71" s="23">
        <v>5280</v>
      </c>
      <c r="D71" s="23">
        <v>12252</v>
      </c>
      <c r="E71" s="23">
        <v>8448</v>
      </c>
      <c r="F71" s="23">
        <v>1560</v>
      </c>
      <c r="G71" s="23">
        <v>950</v>
      </c>
    </row>
    <row r="72" spans="1:7" s="7" customFormat="1" ht="19.5" customHeight="1">
      <c r="A72" s="25" t="s">
        <v>561</v>
      </c>
      <c r="B72" s="23">
        <v>638</v>
      </c>
      <c r="C72" s="23">
        <v>5280</v>
      </c>
      <c r="D72" s="23" t="s">
        <v>37</v>
      </c>
      <c r="E72" s="23">
        <v>8448</v>
      </c>
      <c r="F72" s="23">
        <v>1560</v>
      </c>
      <c r="G72" s="23">
        <v>950</v>
      </c>
    </row>
    <row r="73" spans="1:7" s="7" customFormat="1" ht="19.5" customHeight="1">
      <c r="A73" s="25" t="s">
        <v>562</v>
      </c>
      <c r="B73" s="23">
        <v>638</v>
      </c>
      <c r="C73" s="23">
        <v>5280</v>
      </c>
      <c r="D73" s="23">
        <v>12252</v>
      </c>
      <c r="E73" s="23">
        <v>8448</v>
      </c>
      <c r="F73" s="23">
        <v>1685</v>
      </c>
      <c r="G73" s="23">
        <v>1025</v>
      </c>
    </row>
    <row r="74" spans="1:7" s="7" customFormat="1" ht="19.5" customHeight="1">
      <c r="A74" s="25" t="s">
        <v>563</v>
      </c>
      <c r="B74" s="23">
        <v>638</v>
      </c>
      <c r="C74" s="23">
        <v>5280</v>
      </c>
      <c r="D74" s="23" t="s">
        <v>37</v>
      </c>
      <c r="E74" s="23">
        <v>9480</v>
      </c>
      <c r="F74" s="23">
        <v>1685</v>
      </c>
      <c r="G74" s="23">
        <v>1025</v>
      </c>
    </row>
    <row r="75" spans="1:7" s="7" customFormat="1" ht="19.5" customHeight="1">
      <c r="A75" s="25" t="s">
        <v>564</v>
      </c>
      <c r="B75" s="23">
        <v>638</v>
      </c>
      <c r="C75" s="23">
        <v>5280</v>
      </c>
      <c r="D75" s="23" t="s">
        <v>37</v>
      </c>
      <c r="E75" s="23">
        <v>8448</v>
      </c>
      <c r="F75" s="23">
        <v>1450</v>
      </c>
      <c r="G75" s="23">
        <v>1025</v>
      </c>
    </row>
    <row r="76" spans="1:7" s="7" customFormat="1" ht="19.5" customHeight="1">
      <c r="A76" s="22" t="s">
        <v>458</v>
      </c>
      <c r="B76" s="23"/>
      <c r="C76" s="23"/>
      <c r="D76" s="23"/>
      <c r="E76" s="23"/>
      <c r="F76" s="23"/>
      <c r="G76" s="23"/>
    </row>
    <row r="77" spans="1:7" s="7" customFormat="1" ht="19.5" customHeight="1">
      <c r="A77" s="25" t="s">
        <v>565</v>
      </c>
      <c r="B77" s="23">
        <v>638</v>
      </c>
      <c r="C77" s="23">
        <v>5280</v>
      </c>
      <c r="D77" s="23">
        <v>17232</v>
      </c>
      <c r="E77" s="23">
        <v>9468</v>
      </c>
      <c r="F77" s="23">
        <v>1560</v>
      </c>
      <c r="G77" s="23">
        <v>950</v>
      </c>
    </row>
    <row r="78" spans="1:7" s="7" customFormat="1" ht="19.5" customHeight="1">
      <c r="A78" s="25" t="s">
        <v>566</v>
      </c>
      <c r="B78" s="23">
        <v>638</v>
      </c>
      <c r="C78" s="23">
        <v>5280</v>
      </c>
      <c r="D78" s="23">
        <v>15000</v>
      </c>
      <c r="E78" s="23">
        <v>9480</v>
      </c>
      <c r="F78" s="23">
        <v>1685</v>
      </c>
      <c r="G78" s="23">
        <v>1025</v>
      </c>
    </row>
    <row r="79" spans="1:7" s="7" customFormat="1" ht="19.5" customHeight="1">
      <c r="A79" s="25" t="s">
        <v>567</v>
      </c>
      <c r="B79" s="23">
        <v>638</v>
      </c>
      <c r="C79" s="23">
        <v>5280</v>
      </c>
      <c r="D79" s="23">
        <v>14676</v>
      </c>
      <c r="E79" s="23">
        <v>9468</v>
      </c>
      <c r="F79" s="23">
        <v>1685</v>
      </c>
      <c r="G79" s="23">
        <v>1025</v>
      </c>
    </row>
    <row r="80" spans="1:7" s="7" customFormat="1" ht="19.5" customHeight="1">
      <c r="A80" s="25" t="s">
        <v>568</v>
      </c>
      <c r="B80" s="23">
        <v>638</v>
      </c>
      <c r="C80" s="23">
        <v>5280</v>
      </c>
      <c r="D80" s="23">
        <v>14304</v>
      </c>
      <c r="E80" s="23">
        <v>11304</v>
      </c>
      <c r="F80" s="23">
        <v>1685</v>
      </c>
      <c r="G80" s="23">
        <v>1025</v>
      </c>
    </row>
    <row r="81" spans="1:7" s="7" customFormat="1" ht="19.5" customHeight="1">
      <c r="A81" s="25" t="s">
        <v>569</v>
      </c>
      <c r="B81" s="23">
        <v>638</v>
      </c>
      <c r="C81" s="23">
        <v>5280</v>
      </c>
      <c r="D81" s="23">
        <v>13932</v>
      </c>
      <c r="E81" s="23">
        <v>9264</v>
      </c>
      <c r="F81" s="23">
        <v>1685</v>
      </c>
      <c r="G81" s="23">
        <v>1025</v>
      </c>
    </row>
    <row r="82" spans="1:7" s="7" customFormat="1" ht="19.5" customHeight="1">
      <c r="A82" s="30" t="s">
        <v>570</v>
      </c>
      <c r="B82" s="23">
        <v>638</v>
      </c>
      <c r="C82" s="23">
        <v>5280</v>
      </c>
      <c r="D82" s="23" t="s">
        <v>37</v>
      </c>
      <c r="E82" s="23">
        <v>9468</v>
      </c>
      <c r="F82" s="23" t="s">
        <v>37</v>
      </c>
      <c r="G82" s="23">
        <v>950</v>
      </c>
    </row>
    <row r="83" spans="1:7" s="7" customFormat="1" ht="19.5" customHeight="1">
      <c r="A83" s="30" t="s">
        <v>571</v>
      </c>
      <c r="B83" s="23">
        <v>638</v>
      </c>
      <c r="C83" s="23">
        <v>5280</v>
      </c>
      <c r="D83" s="23">
        <v>11930</v>
      </c>
      <c r="E83" s="23">
        <v>9468</v>
      </c>
      <c r="F83" s="23" t="s">
        <v>37</v>
      </c>
      <c r="G83" s="23">
        <v>950</v>
      </c>
    </row>
    <row r="84" spans="1:7" s="7" customFormat="1" ht="19.5" customHeight="1">
      <c r="A84" s="22" t="s">
        <v>459</v>
      </c>
      <c r="B84" s="23"/>
      <c r="C84" s="23"/>
      <c r="D84" s="23"/>
      <c r="E84" s="23"/>
      <c r="F84" s="23"/>
      <c r="G84" s="23"/>
    </row>
    <row r="85" spans="1:7" s="7" customFormat="1" ht="19.5" customHeight="1">
      <c r="A85" s="25" t="s">
        <v>572</v>
      </c>
      <c r="B85" s="23">
        <v>750</v>
      </c>
      <c r="C85" s="23">
        <v>9000</v>
      </c>
      <c r="D85" s="23">
        <v>20100</v>
      </c>
      <c r="E85" s="23">
        <v>20100</v>
      </c>
      <c r="F85" s="23">
        <v>1800</v>
      </c>
      <c r="G85" s="23">
        <v>1282</v>
      </c>
    </row>
    <row r="86" spans="1:7" s="7" customFormat="1" ht="19.5" customHeight="1">
      <c r="A86" s="25" t="s">
        <v>573</v>
      </c>
      <c r="B86" s="23">
        <v>750</v>
      </c>
      <c r="C86" s="23">
        <v>9000</v>
      </c>
      <c r="D86" s="23">
        <v>15300</v>
      </c>
      <c r="E86" s="23">
        <v>15300</v>
      </c>
      <c r="F86" s="23">
        <v>1800</v>
      </c>
      <c r="G86" s="23">
        <v>1450</v>
      </c>
    </row>
    <row r="87" spans="1:7" s="7" customFormat="1" ht="19.5" customHeight="1">
      <c r="A87" s="25" t="s">
        <v>574</v>
      </c>
      <c r="B87" s="23">
        <v>750</v>
      </c>
      <c r="C87" s="23">
        <v>9000</v>
      </c>
      <c r="D87" s="23">
        <v>14400</v>
      </c>
      <c r="E87" s="23">
        <v>14400</v>
      </c>
      <c r="F87" s="23">
        <v>1800</v>
      </c>
      <c r="G87" s="23">
        <v>1000</v>
      </c>
    </row>
    <row r="88" spans="1:7" s="7" customFormat="1" ht="19.5" customHeight="1">
      <c r="A88" s="25" t="s">
        <v>575</v>
      </c>
      <c r="B88" s="23">
        <v>750</v>
      </c>
      <c r="C88" s="23">
        <v>9000</v>
      </c>
      <c r="D88" s="23">
        <v>14400</v>
      </c>
      <c r="E88" s="23">
        <v>14400</v>
      </c>
      <c r="F88" s="23">
        <v>1800</v>
      </c>
      <c r="G88" s="23">
        <v>1000</v>
      </c>
    </row>
    <row r="89" spans="1:7" s="7" customFormat="1" ht="19.5" customHeight="1">
      <c r="A89" s="25" t="s">
        <v>576</v>
      </c>
      <c r="B89" s="23">
        <v>750</v>
      </c>
      <c r="C89" s="23">
        <v>9000</v>
      </c>
      <c r="D89" s="23">
        <v>14400</v>
      </c>
      <c r="E89" s="23">
        <v>14400</v>
      </c>
      <c r="F89" s="23">
        <v>1800</v>
      </c>
      <c r="G89" s="23">
        <v>1000</v>
      </c>
    </row>
    <row r="90" spans="1:7" s="7" customFormat="1" ht="19.5" customHeight="1">
      <c r="A90" s="25" t="s">
        <v>577</v>
      </c>
      <c r="B90" s="23">
        <v>750</v>
      </c>
      <c r="C90" s="23">
        <v>9000</v>
      </c>
      <c r="D90" s="23">
        <v>14400</v>
      </c>
      <c r="E90" s="23">
        <v>14400</v>
      </c>
      <c r="F90" s="23">
        <v>1800</v>
      </c>
      <c r="G90" s="23">
        <v>1000</v>
      </c>
    </row>
    <row r="91" spans="1:7" s="7" customFormat="1" ht="19.5" customHeight="1">
      <c r="A91" s="25" t="s">
        <v>578</v>
      </c>
      <c r="B91" s="23">
        <v>750</v>
      </c>
      <c r="C91" s="23">
        <v>9000</v>
      </c>
      <c r="D91" s="23">
        <v>13056</v>
      </c>
      <c r="E91" s="23">
        <v>13056</v>
      </c>
      <c r="F91" s="23">
        <v>1800</v>
      </c>
      <c r="G91" s="23">
        <v>1282</v>
      </c>
    </row>
    <row r="92" spans="1:7" s="7" customFormat="1" ht="19.5" customHeight="1">
      <c r="A92" s="25" t="s">
        <v>579</v>
      </c>
      <c r="B92" s="23">
        <v>750</v>
      </c>
      <c r="C92" s="23">
        <v>9000</v>
      </c>
      <c r="D92" s="23">
        <v>14400</v>
      </c>
      <c r="E92" s="23">
        <v>14400</v>
      </c>
      <c r="F92" s="23">
        <v>1800</v>
      </c>
      <c r="G92" s="23">
        <v>1282</v>
      </c>
    </row>
    <row r="93" spans="1:7" s="7" customFormat="1" ht="19.5" customHeight="1">
      <c r="A93" s="31" t="s">
        <v>451</v>
      </c>
      <c r="B93" s="23"/>
      <c r="C93" s="23"/>
      <c r="D93" s="23"/>
      <c r="E93" s="23"/>
      <c r="F93" s="23"/>
      <c r="G93" s="23"/>
    </row>
    <row r="94" spans="1:7" s="7" customFormat="1" ht="19.5" customHeight="1">
      <c r="A94" s="25" t="s">
        <v>580</v>
      </c>
      <c r="B94" s="23">
        <v>800</v>
      </c>
      <c r="C94" s="23">
        <v>9600</v>
      </c>
      <c r="D94" s="23">
        <v>19440</v>
      </c>
      <c r="E94" s="23">
        <v>13800</v>
      </c>
      <c r="F94" s="23">
        <v>1620</v>
      </c>
      <c r="G94" s="23">
        <v>1620</v>
      </c>
    </row>
    <row r="95" spans="1:7" s="7" customFormat="1" ht="19.5" customHeight="1">
      <c r="A95" s="25" t="s">
        <v>581</v>
      </c>
      <c r="B95" s="23">
        <v>800</v>
      </c>
      <c r="C95" s="23">
        <v>9600</v>
      </c>
      <c r="D95" s="23">
        <v>19440</v>
      </c>
      <c r="E95" s="23">
        <v>13800</v>
      </c>
      <c r="F95" s="23">
        <v>1620</v>
      </c>
      <c r="G95" s="23">
        <v>1620</v>
      </c>
    </row>
    <row r="96" spans="1:7" s="7" customFormat="1" ht="19.5" customHeight="1">
      <c r="A96" s="28" t="s">
        <v>582</v>
      </c>
      <c r="B96" s="29">
        <v>800</v>
      </c>
      <c r="C96" s="29">
        <v>9600</v>
      </c>
      <c r="D96" s="29">
        <v>19440</v>
      </c>
      <c r="E96" s="29">
        <v>13800</v>
      </c>
      <c r="F96" s="29">
        <v>1800</v>
      </c>
      <c r="G96" s="29">
        <v>1800</v>
      </c>
    </row>
    <row r="97" spans="1:7" s="7" customFormat="1" ht="21" customHeight="1">
      <c r="A97" s="25" t="s">
        <v>583</v>
      </c>
      <c r="B97" s="23">
        <v>800</v>
      </c>
      <c r="C97" s="23">
        <v>9600</v>
      </c>
      <c r="D97" s="23">
        <v>19440</v>
      </c>
      <c r="E97" s="23">
        <v>15360</v>
      </c>
      <c r="F97" s="23">
        <v>1620</v>
      </c>
      <c r="G97" s="23">
        <v>1620</v>
      </c>
    </row>
    <row r="98" spans="1:7" s="7" customFormat="1" ht="21" customHeight="1">
      <c r="A98" s="25" t="s">
        <v>584</v>
      </c>
      <c r="B98" s="23">
        <v>800</v>
      </c>
      <c r="C98" s="23">
        <v>9600</v>
      </c>
      <c r="D98" s="23">
        <v>19440</v>
      </c>
      <c r="E98" s="23">
        <v>13800</v>
      </c>
      <c r="F98" s="23">
        <v>1620</v>
      </c>
      <c r="G98" s="23">
        <v>1620</v>
      </c>
    </row>
    <row r="99" spans="1:7" s="7" customFormat="1" ht="21" customHeight="1">
      <c r="A99" s="32" t="s">
        <v>585</v>
      </c>
      <c r="B99" s="23">
        <v>800</v>
      </c>
      <c r="C99" s="23">
        <v>9600</v>
      </c>
      <c r="D99" s="23">
        <v>23232</v>
      </c>
      <c r="E99" s="23">
        <v>23232</v>
      </c>
      <c r="F99" s="23">
        <v>2520</v>
      </c>
      <c r="G99" s="23">
        <v>2520</v>
      </c>
    </row>
    <row r="100" spans="1:7" s="7" customFormat="1" ht="21" customHeight="1">
      <c r="A100" s="33" t="s">
        <v>586</v>
      </c>
      <c r="B100" s="23">
        <v>800</v>
      </c>
      <c r="C100" s="23">
        <v>9600</v>
      </c>
      <c r="D100" s="23">
        <v>19440</v>
      </c>
      <c r="E100" s="23">
        <v>19440</v>
      </c>
      <c r="F100" s="23">
        <v>2200</v>
      </c>
      <c r="G100" s="23">
        <v>2200</v>
      </c>
    </row>
    <row r="101" spans="1:7" s="7" customFormat="1" ht="21" customHeight="1">
      <c r="A101" s="22" t="s">
        <v>450</v>
      </c>
      <c r="B101" s="23"/>
      <c r="C101" s="23"/>
      <c r="D101" s="23"/>
      <c r="E101" s="23"/>
      <c r="F101" s="23"/>
      <c r="G101" s="23"/>
    </row>
    <row r="102" spans="1:7" s="7" customFormat="1" ht="21" customHeight="1">
      <c r="A102" s="25" t="s">
        <v>587</v>
      </c>
      <c r="B102" s="23">
        <v>650</v>
      </c>
      <c r="C102" s="23">
        <v>7800</v>
      </c>
      <c r="D102" s="23">
        <v>13200</v>
      </c>
      <c r="E102" s="23">
        <v>13200</v>
      </c>
      <c r="F102" s="23">
        <v>1685</v>
      </c>
      <c r="G102" s="23">
        <v>1025</v>
      </c>
    </row>
    <row r="103" spans="1:7" s="7" customFormat="1" ht="21" customHeight="1">
      <c r="A103" s="25" t="s">
        <v>588</v>
      </c>
      <c r="B103" s="23">
        <v>640</v>
      </c>
      <c r="C103" s="23">
        <v>5520</v>
      </c>
      <c r="D103" s="23">
        <v>12288</v>
      </c>
      <c r="E103" s="23">
        <v>9840</v>
      </c>
      <c r="F103" s="23">
        <v>1685</v>
      </c>
      <c r="G103" s="23">
        <v>1025</v>
      </c>
    </row>
    <row r="104" spans="1:7" s="7" customFormat="1" ht="21" customHeight="1">
      <c r="A104" s="25" t="s">
        <v>589</v>
      </c>
      <c r="B104" s="23">
        <v>638</v>
      </c>
      <c r="C104" s="23">
        <v>5280</v>
      </c>
      <c r="D104" s="23">
        <v>12252</v>
      </c>
      <c r="E104" s="23">
        <v>9120</v>
      </c>
      <c r="F104" s="23">
        <v>1685</v>
      </c>
      <c r="G104" s="23">
        <v>1025</v>
      </c>
    </row>
    <row r="105" spans="1:7" s="7" customFormat="1" ht="21" customHeight="1">
      <c r="A105" s="25" t="s">
        <v>590</v>
      </c>
      <c r="B105" s="23">
        <v>640</v>
      </c>
      <c r="C105" s="23">
        <v>5280</v>
      </c>
      <c r="D105" s="23">
        <v>12300</v>
      </c>
      <c r="E105" s="23">
        <v>10800</v>
      </c>
      <c r="F105" s="23">
        <v>1685</v>
      </c>
      <c r="G105" s="23">
        <v>1025</v>
      </c>
    </row>
    <row r="106" spans="1:7" s="7" customFormat="1" ht="21" customHeight="1">
      <c r="A106" s="25" t="s">
        <v>591</v>
      </c>
      <c r="B106" s="23">
        <v>638</v>
      </c>
      <c r="C106" s="23">
        <v>5280</v>
      </c>
      <c r="D106" s="23" t="s">
        <v>37</v>
      </c>
      <c r="E106" s="23">
        <v>10800</v>
      </c>
      <c r="F106" s="23">
        <v>1560</v>
      </c>
      <c r="G106" s="23">
        <v>950</v>
      </c>
    </row>
    <row r="107" spans="1:7" s="7" customFormat="1" ht="21" customHeight="1">
      <c r="A107" s="25" t="s">
        <v>592</v>
      </c>
      <c r="B107" s="23">
        <v>638</v>
      </c>
      <c r="C107" s="23">
        <v>5280</v>
      </c>
      <c r="D107" s="23">
        <v>12252</v>
      </c>
      <c r="E107" s="23">
        <v>9600</v>
      </c>
      <c r="F107" s="23">
        <v>1560</v>
      </c>
      <c r="G107" s="23">
        <v>950</v>
      </c>
    </row>
    <row r="108" spans="1:7" s="7" customFormat="1" ht="21" customHeight="1">
      <c r="A108" s="25" t="s">
        <v>593</v>
      </c>
      <c r="B108" s="23">
        <v>638</v>
      </c>
      <c r="C108" s="23">
        <v>5280</v>
      </c>
      <c r="D108" s="23">
        <v>12252</v>
      </c>
      <c r="E108" s="23">
        <v>8448</v>
      </c>
      <c r="F108" s="23">
        <v>1560</v>
      </c>
      <c r="G108" s="23">
        <v>950</v>
      </c>
    </row>
    <row r="109" spans="1:7" s="7" customFormat="1" ht="21" customHeight="1">
      <c r="A109" s="25" t="s">
        <v>594</v>
      </c>
      <c r="B109" s="23">
        <v>638</v>
      </c>
      <c r="C109" s="23">
        <v>5280</v>
      </c>
      <c r="D109" s="23">
        <v>12252</v>
      </c>
      <c r="E109" s="23">
        <v>9360</v>
      </c>
      <c r="F109" s="23">
        <v>1685</v>
      </c>
      <c r="G109" s="23">
        <v>1025</v>
      </c>
    </row>
    <row r="110" spans="1:7" s="7" customFormat="1" ht="21" customHeight="1">
      <c r="A110" s="22" t="s">
        <v>452</v>
      </c>
      <c r="B110" s="23"/>
      <c r="C110" s="23"/>
      <c r="D110" s="23"/>
      <c r="E110" s="23"/>
      <c r="F110" s="23"/>
      <c r="G110" s="23"/>
    </row>
    <row r="111" spans="1:7" s="7" customFormat="1" ht="21" customHeight="1">
      <c r="A111" s="25" t="s">
        <v>595</v>
      </c>
      <c r="B111" s="23">
        <v>638</v>
      </c>
      <c r="C111" s="23">
        <v>5280</v>
      </c>
      <c r="D111" s="23">
        <v>12252</v>
      </c>
      <c r="E111" s="23">
        <v>8448</v>
      </c>
      <c r="F111" s="23">
        <v>1685</v>
      </c>
      <c r="G111" s="23">
        <v>1025</v>
      </c>
    </row>
    <row r="112" spans="1:7" s="7" customFormat="1" ht="21" customHeight="1">
      <c r="A112" s="25" t="s">
        <v>596</v>
      </c>
      <c r="B112" s="23">
        <v>638</v>
      </c>
      <c r="C112" s="23">
        <v>5280</v>
      </c>
      <c r="D112" s="23">
        <v>12252</v>
      </c>
      <c r="E112" s="23">
        <v>8448</v>
      </c>
      <c r="F112" s="23">
        <v>1560</v>
      </c>
      <c r="G112" s="23">
        <v>950</v>
      </c>
    </row>
    <row r="113" spans="1:7" s="7" customFormat="1" ht="21" customHeight="1">
      <c r="A113" s="25" t="s">
        <v>597</v>
      </c>
      <c r="B113" s="23">
        <v>638</v>
      </c>
      <c r="C113" s="23">
        <v>5280</v>
      </c>
      <c r="D113" s="23">
        <v>11496</v>
      </c>
      <c r="E113" s="23">
        <v>9888</v>
      </c>
      <c r="F113" s="23">
        <v>1685</v>
      </c>
      <c r="G113" s="23">
        <v>1025</v>
      </c>
    </row>
    <row r="114" spans="1:7" s="7" customFormat="1" ht="21" customHeight="1">
      <c r="A114" s="25" t="s">
        <v>598</v>
      </c>
      <c r="B114" s="23">
        <v>638</v>
      </c>
      <c r="C114" s="23">
        <v>5280</v>
      </c>
      <c r="D114" s="23">
        <v>12360</v>
      </c>
      <c r="E114" s="23">
        <v>8520</v>
      </c>
      <c r="F114" s="23">
        <v>1560</v>
      </c>
      <c r="G114" s="23">
        <v>950</v>
      </c>
    </row>
    <row r="115" spans="1:7" s="7" customFormat="1" ht="21" customHeight="1">
      <c r="A115" s="22" t="s">
        <v>449</v>
      </c>
      <c r="B115" s="23"/>
      <c r="C115" s="23"/>
      <c r="D115" s="23"/>
      <c r="E115" s="23"/>
      <c r="F115" s="23"/>
      <c r="G115" s="23"/>
    </row>
    <row r="116" spans="1:7" s="7" customFormat="1" ht="21" customHeight="1">
      <c r="A116" s="25" t="s">
        <v>599</v>
      </c>
      <c r="B116" s="23">
        <v>638</v>
      </c>
      <c r="C116" s="23">
        <v>5280</v>
      </c>
      <c r="D116" s="23">
        <v>12600</v>
      </c>
      <c r="E116" s="23">
        <v>12600</v>
      </c>
      <c r="F116" s="23">
        <v>1685</v>
      </c>
      <c r="G116" s="23">
        <v>1450</v>
      </c>
    </row>
    <row r="117" spans="1:7" s="7" customFormat="1" ht="21" customHeight="1">
      <c r="A117" s="25" t="s">
        <v>600</v>
      </c>
      <c r="B117" s="23">
        <v>638</v>
      </c>
      <c r="C117" s="23">
        <v>5280</v>
      </c>
      <c r="D117" s="23">
        <v>12252</v>
      </c>
      <c r="E117" s="23">
        <v>8448</v>
      </c>
      <c r="F117" s="23">
        <v>1685</v>
      </c>
      <c r="G117" s="23">
        <v>1025</v>
      </c>
    </row>
    <row r="118" spans="1:7" s="7" customFormat="1" ht="21" customHeight="1">
      <c r="A118" s="25" t="s">
        <v>601</v>
      </c>
      <c r="B118" s="23">
        <v>638</v>
      </c>
      <c r="C118" s="23">
        <v>5280</v>
      </c>
      <c r="D118" s="23">
        <v>12252</v>
      </c>
      <c r="E118" s="23">
        <v>8448</v>
      </c>
      <c r="F118" s="23">
        <v>1685</v>
      </c>
      <c r="G118" s="23">
        <v>1025</v>
      </c>
    </row>
    <row r="119" spans="1:7" s="7" customFormat="1" ht="21" customHeight="1">
      <c r="A119" s="25" t="s">
        <v>602</v>
      </c>
      <c r="B119" s="23">
        <v>638</v>
      </c>
      <c r="C119" s="23">
        <v>5280</v>
      </c>
      <c r="D119" s="23">
        <v>12252</v>
      </c>
      <c r="E119" s="23">
        <v>8448</v>
      </c>
      <c r="F119" s="23">
        <v>1685</v>
      </c>
      <c r="G119" s="23">
        <v>1025</v>
      </c>
    </row>
    <row r="120" spans="1:7" s="7" customFormat="1" ht="21" customHeight="1">
      <c r="A120" s="25" t="s">
        <v>603</v>
      </c>
      <c r="B120" s="23">
        <v>638</v>
      </c>
      <c r="C120" s="23">
        <v>5280</v>
      </c>
      <c r="D120" s="23">
        <v>12252</v>
      </c>
      <c r="E120" s="23">
        <v>8448</v>
      </c>
      <c r="F120" s="23">
        <v>1685</v>
      </c>
      <c r="G120" s="23">
        <v>1025</v>
      </c>
    </row>
    <row r="121" spans="1:7" s="7" customFormat="1" ht="21" customHeight="1">
      <c r="A121" s="25" t="s">
        <v>604</v>
      </c>
      <c r="B121" s="23">
        <v>638</v>
      </c>
      <c r="C121" s="23">
        <v>5280</v>
      </c>
      <c r="D121" s="23">
        <v>12252</v>
      </c>
      <c r="E121" s="23">
        <v>8448</v>
      </c>
      <c r="F121" s="23">
        <v>1560</v>
      </c>
      <c r="G121" s="23">
        <v>1025</v>
      </c>
    </row>
    <row r="122" spans="1:7" s="7" customFormat="1" ht="21" customHeight="1">
      <c r="A122" s="25" t="s">
        <v>605</v>
      </c>
      <c r="B122" s="23">
        <v>638</v>
      </c>
      <c r="C122" s="23">
        <v>5280</v>
      </c>
      <c r="D122" s="23" t="s">
        <v>37</v>
      </c>
      <c r="E122" s="23">
        <v>12252</v>
      </c>
      <c r="F122" s="23" t="s">
        <v>37</v>
      </c>
      <c r="G122" s="23">
        <v>1450</v>
      </c>
    </row>
    <row r="123" spans="1:7" s="7" customFormat="1" ht="21" customHeight="1">
      <c r="A123" s="22" t="s">
        <v>456</v>
      </c>
      <c r="B123" s="23"/>
      <c r="C123" s="23"/>
      <c r="D123" s="23"/>
      <c r="E123" s="23"/>
      <c r="F123" s="23"/>
      <c r="G123" s="23"/>
    </row>
    <row r="124" spans="1:7" s="7" customFormat="1" ht="21" customHeight="1">
      <c r="A124" s="27" t="s">
        <v>606</v>
      </c>
      <c r="B124" s="23">
        <v>650</v>
      </c>
      <c r="C124" s="23">
        <v>5760</v>
      </c>
      <c r="D124" s="23">
        <v>12480</v>
      </c>
      <c r="E124" s="23">
        <v>9216</v>
      </c>
      <c r="F124" s="23">
        <v>1685</v>
      </c>
      <c r="G124" s="23">
        <v>1025</v>
      </c>
    </row>
    <row r="125" spans="1:7" s="7" customFormat="1" ht="21" customHeight="1">
      <c r="A125" s="27" t="s">
        <v>607</v>
      </c>
      <c r="B125" s="23">
        <v>650</v>
      </c>
      <c r="C125" s="23">
        <v>5760</v>
      </c>
      <c r="D125" s="23">
        <v>12480</v>
      </c>
      <c r="E125" s="23">
        <v>9216</v>
      </c>
      <c r="F125" s="23">
        <v>1560</v>
      </c>
      <c r="G125" s="23">
        <v>950</v>
      </c>
    </row>
    <row r="126" spans="1:7" s="7" customFormat="1" ht="21" customHeight="1">
      <c r="A126" s="25" t="s">
        <v>608</v>
      </c>
      <c r="B126" s="23">
        <v>650</v>
      </c>
      <c r="C126" s="23">
        <v>5760</v>
      </c>
      <c r="D126" s="23">
        <v>12480</v>
      </c>
      <c r="E126" s="23">
        <v>9216</v>
      </c>
      <c r="F126" s="23">
        <v>1685</v>
      </c>
      <c r="G126" s="23">
        <v>1025</v>
      </c>
    </row>
    <row r="127" spans="1:7" s="7" customFormat="1" ht="21" customHeight="1">
      <c r="A127" s="28" t="s">
        <v>609</v>
      </c>
      <c r="B127" s="29">
        <v>650</v>
      </c>
      <c r="C127" s="29">
        <v>5760</v>
      </c>
      <c r="D127" s="29">
        <v>12480</v>
      </c>
      <c r="E127" s="29">
        <v>9216</v>
      </c>
      <c r="F127" s="29">
        <v>1685</v>
      </c>
      <c r="G127" s="29">
        <v>1025</v>
      </c>
    </row>
    <row r="128" spans="1:7" s="7" customFormat="1" ht="19.5" customHeight="1">
      <c r="A128" s="31" t="s">
        <v>460</v>
      </c>
      <c r="B128" s="23"/>
      <c r="C128" s="23"/>
      <c r="D128" s="23"/>
      <c r="E128" s="23"/>
      <c r="F128" s="23"/>
      <c r="G128" s="23"/>
    </row>
    <row r="129" spans="1:7" s="7" customFormat="1" ht="19.5" customHeight="1">
      <c r="A129" s="25" t="s">
        <v>610</v>
      </c>
      <c r="B129" s="23">
        <v>720</v>
      </c>
      <c r="C129" s="23">
        <v>6840</v>
      </c>
      <c r="D129" s="23">
        <v>13824</v>
      </c>
      <c r="E129" s="23">
        <v>10944</v>
      </c>
      <c r="F129" s="23">
        <v>1685</v>
      </c>
      <c r="G129" s="23">
        <v>1025</v>
      </c>
    </row>
    <row r="130" spans="1:7" s="7" customFormat="1" ht="19.5" customHeight="1">
      <c r="A130" s="25" t="s">
        <v>611</v>
      </c>
      <c r="B130" s="23">
        <v>638</v>
      </c>
      <c r="C130" s="23">
        <v>5280</v>
      </c>
      <c r="D130" s="23">
        <v>12252</v>
      </c>
      <c r="E130" s="23">
        <v>8448</v>
      </c>
      <c r="F130" s="23">
        <v>1685</v>
      </c>
      <c r="G130" s="23">
        <v>1025</v>
      </c>
    </row>
    <row r="131" spans="1:7" s="7" customFormat="1" ht="19.5" customHeight="1">
      <c r="A131" s="25" t="s">
        <v>612</v>
      </c>
      <c r="B131" s="23">
        <v>650</v>
      </c>
      <c r="C131" s="23">
        <v>5760</v>
      </c>
      <c r="D131" s="23">
        <v>13200</v>
      </c>
      <c r="E131" s="23">
        <v>9240</v>
      </c>
      <c r="F131" s="23">
        <v>1685</v>
      </c>
      <c r="G131" s="23">
        <v>1025</v>
      </c>
    </row>
    <row r="132" spans="1:7" s="7" customFormat="1" ht="19.5" customHeight="1">
      <c r="A132" s="27" t="s">
        <v>613</v>
      </c>
      <c r="B132" s="23">
        <v>638</v>
      </c>
      <c r="C132" s="23">
        <v>5280</v>
      </c>
      <c r="D132" s="23">
        <v>12252</v>
      </c>
      <c r="E132" s="23">
        <v>8460</v>
      </c>
      <c r="F132" s="23">
        <v>1685</v>
      </c>
      <c r="G132" s="23">
        <v>1034</v>
      </c>
    </row>
    <row r="133" spans="1:7" s="7" customFormat="1" ht="19.5" customHeight="1">
      <c r="A133" s="34" t="s">
        <v>614</v>
      </c>
      <c r="B133" s="23">
        <v>638</v>
      </c>
      <c r="C133" s="23">
        <v>5280</v>
      </c>
      <c r="D133" s="23">
        <v>12252</v>
      </c>
      <c r="E133" s="23">
        <v>8448</v>
      </c>
      <c r="F133" s="23">
        <v>1685</v>
      </c>
      <c r="G133" s="23">
        <v>1034</v>
      </c>
    </row>
    <row r="134" spans="1:7" s="7" customFormat="1" ht="19.5" customHeight="1">
      <c r="A134" s="35" t="s">
        <v>615</v>
      </c>
      <c r="B134" s="23">
        <v>638</v>
      </c>
      <c r="C134" s="23">
        <v>5280</v>
      </c>
      <c r="D134" s="23">
        <v>12252</v>
      </c>
      <c r="E134" s="23">
        <v>8448</v>
      </c>
      <c r="F134" s="23">
        <v>1685</v>
      </c>
      <c r="G134" s="23">
        <v>1025</v>
      </c>
    </row>
    <row r="135" spans="1:7" s="7" customFormat="1" ht="19.5" customHeight="1">
      <c r="A135" s="25" t="s">
        <v>616</v>
      </c>
      <c r="B135" s="23">
        <v>640</v>
      </c>
      <c r="C135" s="23">
        <v>5280</v>
      </c>
      <c r="D135" s="23">
        <v>12252</v>
      </c>
      <c r="E135" s="23">
        <v>8448</v>
      </c>
      <c r="F135" s="23" t="s">
        <v>37</v>
      </c>
      <c r="G135" s="23">
        <v>1064</v>
      </c>
    </row>
    <row r="136" spans="1:7" s="7" customFormat="1" ht="19.5" customHeight="1">
      <c r="A136" s="25" t="s">
        <v>617</v>
      </c>
      <c r="B136" s="23">
        <v>638</v>
      </c>
      <c r="C136" s="23">
        <v>5280</v>
      </c>
      <c r="D136" s="23">
        <v>12252</v>
      </c>
      <c r="E136" s="23">
        <v>8448</v>
      </c>
      <c r="F136" s="23">
        <v>1685</v>
      </c>
      <c r="G136" s="23">
        <v>1025</v>
      </c>
    </row>
    <row r="137" spans="1:7" s="7" customFormat="1" ht="19.5" customHeight="1">
      <c r="A137" s="24" t="s">
        <v>453</v>
      </c>
      <c r="B137" s="23">
        <v>980</v>
      </c>
      <c r="C137" s="23">
        <v>11760</v>
      </c>
      <c r="D137" s="23">
        <v>18960</v>
      </c>
      <c r="E137" s="23">
        <v>18960</v>
      </c>
      <c r="F137" s="23">
        <v>1670</v>
      </c>
      <c r="G137" s="23">
        <v>1670</v>
      </c>
    </row>
    <row r="138" spans="1:7" s="7" customFormat="1" ht="19.5" customHeight="1">
      <c r="A138" s="24" t="s">
        <v>454</v>
      </c>
      <c r="B138" s="23">
        <v>1050</v>
      </c>
      <c r="C138" s="23">
        <v>12600</v>
      </c>
      <c r="D138" s="23">
        <v>18744</v>
      </c>
      <c r="E138" s="23">
        <v>20160</v>
      </c>
      <c r="F138" s="23">
        <v>1798.5</v>
      </c>
      <c r="G138" s="23">
        <v>1025</v>
      </c>
    </row>
    <row r="139" spans="1:7" s="7" customFormat="1" ht="19.5" customHeight="1">
      <c r="A139" s="22" t="s">
        <v>461</v>
      </c>
      <c r="B139" s="23"/>
      <c r="C139" s="23"/>
      <c r="D139" s="23"/>
      <c r="E139" s="23"/>
      <c r="F139" s="23"/>
      <c r="G139" s="23"/>
    </row>
    <row r="140" spans="1:7" s="7" customFormat="1" ht="19.5" customHeight="1">
      <c r="A140" s="25" t="s">
        <v>618</v>
      </c>
      <c r="B140" s="23">
        <v>638</v>
      </c>
      <c r="C140" s="23">
        <v>5280</v>
      </c>
      <c r="D140" s="23">
        <v>12252</v>
      </c>
      <c r="E140" s="23">
        <v>8448</v>
      </c>
      <c r="F140" s="23">
        <v>1685</v>
      </c>
      <c r="G140" s="23">
        <v>1025</v>
      </c>
    </row>
    <row r="141" spans="1:7" s="7" customFormat="1" ht="19.5" customHeight="1">
      <c r="A141" s="25" t="s">
        <v>619</v>
      </c>
      <c r="B141" s="23">
        <v>638</v>
      </c>
      <c r="C141" s="23">
        <v>5280</v>
      </c>
      <c r="D141" s="23">
        <v>12252</v>
      </c>
      <c r="E141" s="23">
        <v>8448</v>
      </c>
      <c r="F141" s="23">
        <v>1685</v>
      </c>
      <c r="G141" s="23">
        <v>1025</v>
      </c>
    </row>
    <row r="142" spans="1:7" s="7" customFormat="1" ht="19.5" customHeight="1">
      <c r="A142" s="25" t="s">
        <v>620</v>
      </c>
      <c r="B142" s="23">
        <v>638</v>
      </c>
      <c r="C142" s="23">
        <v>5280</v>
      </c>
      <c r="D142" s="23">
        <v>12252</v>
      </c>
      <c r="E142" s="23">
        <v>8448</v>
      </c>
      <c r="F142" s="23">
        <v>1685</v>
      </c>
      <c r="G142" s="23">
        <v>1025</v>
      </c>
    </row>
    <row r="143" spans="1:7" s="7" customFormat="1" ht="19.5" customHeight="1">
      <c r="A143" s="22" t="s">
        <v>462</v>
      </c>
      <c r="B143" s="23"/>
      <c r="C143" s="23"/>
      <c r="D143" s="23"/>
      <c r="E143" s="23"/>
      <c r="F143" s="23"/>
      <c r="G143" s="23"/>
    </row>
    <row r="144" spans="1:7" s="7" customFormat="1" ht="19.5" customHeight="1">
      <c r="A144" s="25" t="s">
        <v>621</v>
      </c>
      <c r="B144" s="23">
        <v>697</v>
      </c>
      <c r="C144" s="23">
        <v>6180</v>
      </c>
      <c r="D144" s="23">
        <v>19908</v>
      </c>
      <c r="E144" s="23">
        <v>13632</v>
      </c>
      <c r="F144" s="23">
        <v>1650</v>
      </c>
      <c r="G144" s="23">
        <v>1025</v>
      </c>
    </row>
    <row r="145" spans="1:7" s="7" customFormat="1" ht="19.5" customHeight="1">
      <c r="A145" s="25" t="s">
        <v>622</v>
      </c>
      <c r="B145" s="23">
        <v>704</v>
      </c>
      <c r="C145" s="23">
        <v>5940</v>
      </c>
      <c r="D145" s="23">
        <v>18768</v>
      </c>
      <c r="E145" s="23">
        <v>13044</v>
      </c>
      <c r="F145" s="23">
        <v>1560</v>
      </c>
      <c r="G145" s="23">
        <v>950</v>
      </c>
    </row>
    <row r="146" spans="1:7" s="7" customFormat="1" ht="19.5" customHeight="1">
      <c r="A146" s="25" t="s">
        <v>623</v>
      </c>
      <c r="B146" s="23">
        <v>675</v>
      </c>
      <c r="C146" s="23">
        <v>5892</v>
      </c>
      <c r="D146" s="23">
        <v>13764</v>
      </c>
      <c r="E146" s="23">
        <v>10800</v>
      </c>
      <c r="F146" s="23">
        <v>1685</v>
      </c>
      <c r="G146" s="23">
        <v>1025</v>
      </c>
    </row>
    <row r="147" spans="1:7" s="7" customFormat="1" ht="19.5" customHeight="1">
      <c r="A147" s="25" t="s">
        <v>624</v>
      </c>
      <c r="B147" s="23">
        <v>664</v>
      </c>
      <c r="C147" s="23">
        <v>6048</v>
      </c>
      <c r="D147" s="23">
        <v>12600</v>
      </c>
      <c r="E147" s="23">
        <v>9660</v>
      </c>
      <c r="F147" s="23">
        <v>1560</v>
      </c>
      <c r="G147" s="23">
        <v>1025</v>
      </c>
    </row>
    <row r="148" spans="1:7" s="7" customFormat="1" ht="19.5" customHeight="1">
      <c r="A148" s="25" t="s">
        <v>625</v>
      </c>
      <c r="B148" s="23">
        <v>675</v>
      </c>
      <c r="C148" s="23">
        <v>5964</v>
      </c>
      <c r="D148" s="23">
        <v>14244</v>
      </c>
      <c r="E148" s="23">
        <v>10476</v>
      </c>
      <c r="F148" s="23">
        <v>1785</v>
      </c>
      <c r="G148" s="23">
        <v>1125</v>
      </c>
    </row>
    <row r="149" spans="1:7" s="7" customFormat="1" ht="19.5" customHeight="1">
      <c r="A149" s="22" t="s">
        <v>463</v>
      </c>
      <c r="B149" s="23"/>
      <c r="C149" s="23"/>
      <c r="D149" s="23"/>
      <c r="E149" s="23"/>
      <c r="F149" s="23"/>
      <c r="G149" s="23"/>
    </row>
    <row r="150" spans="1:7" s="7" customFormat="1" ht="19.5" customHeight="1">
      <c r="A150" s="25" t="s">
        <v>626</v>
      </c>
      <c r="B150" s="23">
        <v>640</v>
      </c>
      <c r="C150" s="23">
        <v>5400</v>
      </c>
      <c r="D150" s="23">
        <v>12288</v>
      </c>
      <c r="E150" s="23">
        <v>8640</v>
      </c>
      <c r="F150" s="23">
        <v>1560</v>
      </c>
      <c r="G150" s="23">
        <v>1025</v>
      </c>
    </row>
    <row r="151" spans="1:7" s="7" customFormat="1" ht="19.5" customHeight="1">
      <c r="A151" s="25" t="s">
        <v>627</v>
      </c>
      <c r="B151" s="23">
        <v>640</v>
      </c>
      <c r="C151" s="23">
        <v>5400</v>
      </c>
      <c r="D151" s="23">
        <v>12288</v>
      </c>
      <c r="E151" s="23">
        <v>9360</v>
      </c>
      <c r="F151" s="23">
        <v>1560</v>
      </c>
      <c r="G151" s="23">
        <v>950</v>
      </c>
    </row>
    <row r="152" spans="1:7" s="7" customFormat="1" ht="19.5" customHeight="1">
      <c r="A152" s="25" t="s">
        <v>628</v>
      </c>
      <c r="B152" s="23">
        <v>640</v>
      </c>
      <c r="C152" s="23">
        <v>5400</v>
      </c>
      <c r="D152" s="23">
        <v>12288</v>
      </c>
      <c r="E152" s="23">
        <v>8640</v>
      </c>
      <c r="F152" s="23">
        <v>1685</v>
      </c>
      <c r="G152" s="23">
        <v>1025</v>
      </c>
    </row>
    <row r="153" spans="1:7" s="7" customFormat="1" ht="19.5" customHeight="1">
      <c r="A153" s="25" t="s">
        <v>629</v>
      </c>
      <c r="B153" s="23">
        <v>640</v>
      </c>
      <c r="C153" s="23">
        <v>5400</v>
      </c>
      <c r="D153" s="23">
        <v>12288</v>
      </c>
      <c r="E153" s="23">
        <v>8640</v>
      </c>
      <c r="F153" s="23">
        <v>1685</v>
      </c>
      <c r="G153" s="23">
        <v>1025</v>
      </c>
    </row>
    <row r="154" spans="1:7" ht="19.5" customHeight="1">
      <c r="A154" s="28" t="s">
        <v>630</v>
      </c>
      <c r="B154" s="29">
        <v>640</v>
      </c>
      <c r="C154" s="29">
        <v>5400</v>
      </c>
      <c r="D154" s="29">
        <v>12288</v>
      </c>
      <c r="E154" s="29">
        <v>8640</v>
      </c>
      <c r="F154" s="29">
        <v>1685</v>
      </c>
      <c r="G154" s="29">
        <v>1025</v>
      </c>
    </row>
    <row r="155" spans="1:7" ht="14.25">
      <c r="A155" s="36"/>
      <c r="B155" s="37"/>
      <c r="C155" s="37"/>
      <c r="D155" s="37"/>
      <c r="E155" s="37"/>
      <c r="F155" s="37"/>
      <c r="G155" s="37"/>
    </row>
    <row r="156" spans="1:7" ht="14.25">
      <c r="A156" s="36"/>
      <c r="B156" s="38"/>
      <c r="C156" s="38"/>
      <c r="D156" s="38"/>
      <c r="E156" s="38"/>
      <c r="F156" s="39"/>
      <c r="G156" s="38"/>
    </row>
  </sheetData>
  <sheetProtection/>
  <mergeCells count="2">
    <mergeCell ref="A1:G1"/>
    <mergeCell ref="A2:G2"/>
  </mergeCells>
  <printOptions horizontalCentered="1"/>
  <pageMargins left="0.55" right="0.55" top="0.79" bottom="0.79" header="0.51" footer="0.31"/>
  <pageSetup firstPageNumber="25" useFirstPageNumber="1" horizontalDpi="600" verticalDpi="600" orientation="portrait" paperSize="9"/>
  <rowBreaks count="4" manualBreakCount="4">
    <brk id="33" max="6" man="1"/>
    <brk id="64" max="6" man="1"/>
    <brk id="96" max="6" man="1"/>
    <brk id="127" max="6" man="1"/>
  </rowBreaks>
</worksheet>
</file>

<file path=xl/worksheets/sheet7.xml><?xml version="1.0" encoding="utf-8"?>
<worksheet xmlns="http://schemas.openxmlformats.org/spreadsheetml/2006/main" xmlns:r="http://schemas.openxmlformats.org/officeDocument/2006/relationships">
  <dimension ref="A1:M20"/>
  <sheetViews>
    <sheetView workbookViewId="0" topLeftCell="A1">
      <selection activeCell="K4" sqref="K4"/>
    </sheetView>
  </sheetViews>
  <sheetFormatPr defaultColWidth="9.00390625" defaultRowHeight="14.25"/>
  <cols>
    <col min="7" max="7" width="5.375" style="0" customWidth="1"/>
    <col min="8" max="8" width="4.75390625" style="0" customWidth="1"/>
    <col min="9" max="9" width="10.875" style="0" customWidth="1"/>
  </cols>
  <sheetData>
    <row r="1" spans="1:13" ht="39.75" customHeight="1">
      <c r="A1" s="1" t="s">
        <v>631</v>
      </c>
      <c r="B1" s="1"/>
      <c r="C1" s="1"/>
      <c r="D1" s="1"/>
      <c r="E1" s="1"/>
      <c r="F1" s="1"/>
      <c r="G1" s="1"/>
      <c r="H1" s="1"/>
      <c r="I1" s="1"/>
      <c r="J1" s="5"/>
      <c r="K1" s="5"/>
      <c r="L1" s="5"/>
      <c r="M1" s="5"/>
    </row>
    <row r="2" spans="1:13" ht="24.75" customHeight="1">
      <c r="A2" s="2" t="s">
        <v>632</v>
      </c>
      <c r="B2" s="2"/>
      <c r="C2" s="2"/>
      <c r="D2" s="2"/>
      <c r="E2" s="2"/>
      <c r="F2" s="2"/>
      <c r="G2" s="2"/>
      <c r="H2" s="2"/>
      <c r="I2" s="2"/>
      <c r="J2" s="5"/>
      <c r="K2" s="5"/>
      <c r="L2" s="5"/>
      <c r="M2" s="5"/>
    </row>
    <row r="3" spans="1:13" ht="72" customHeight="1">
      <c r="A3" s="3" t="s">
        <v>633</v>
      </c>
      <c r="B3" s="4"/>
      <c r="C3" s="4"/>
      <c r="D3" s="4"/>
      <c r="E3" s="4"/>
      <c r="F3" s="4"/>
      <c r="G3" s="4"/>
      <c r="H3" s="4"/>
      <c r="I3" s="4"/>
      <c r="J3" s="5"/>
      <c r="K3" s="5"/>
      <c r="L3" s="5"/>
      <c r="M3" s="5"/>
    </row>
    <row r="4" spans="1:13" ht="70.5" customHeight="1">
      <c r="A4" s="3" t="s">
        <v>634</v>
      </c>
      <c r="B4" s="4"/>
      <c r="C4" s="4"/>
      <c r="D4" s="4"/>
      <c r="E4" s="4"/>
      <c r="F4" s="4"/>
      <c r="G4" s="4"/>
      <c r="H4" s="4"/>
      <c r="I4" s="4"/>
      <c r="J4" s="5"/>
      <c r="K4" s="5"/>
      <c r="L4" s="5"/>
      <c r="M4" s="5"/>
    </row>
    <row r="5" spans="1:13" ht="75" customHeight="1">
      <c r="A5" s="3" t="s">
        <v>635</v>
      </c>
      <c r="B5" s="4"/>
      <c r="C5" s="4"/>
      <c r="D5" s="4"/>
      <c r="E5" s="4"/>
      <c r="F5" s="4"/>
      <c r="G5" s="4"/>
      <c r="H5" s="4"/>
      <c r="I5" s="4"/>
      <c r="J5" s="5"/>
      <c r="K5" s="5"/>
      <c r="L5" s="5"/>
      <c r="M5" s="5"/>
    </row>
    <row r="6" spans="1:13" ht="24.75" customHeight="1">
      <c r="A6" s="4" t="s">
        <v>636</v>
      </c>
      <c r="B6" s="4"/>
      <c r="C6" s="4"/>
      <c r="D6" s="4"/>
      <c r="E6" s="4"/>
      <c r="F6" s="4"/>
      <c r="G6" s="4"/>
      <c r="H6" s="4"/>
      <c r="I6" s="4"/>
      <c r="J6" s="5"/>
      <c r="K6" s="5"/>
      <c r="L6" s="5"/>
      <c r="M6" s="5"/>
    </row>
    <row r="7" spans="1:13" ht="24.75" customHeight="1">
      <c r="A7" s="3" t="s">
        <v>637</v>
      </c>
      <c r="B7" s="4"/>
      <c r="C7" s="4"/>
      <c r="D7" s="4"/>
      <c r="E7" s="4"/>
      <c r="F7" s="4"/>
      <c r="G7" s="4"/>
      <c r="H7" s="4"/>
      <c r="I7" s="4"/>
      <c r="J7" s="5"/>
      <c r="K7" s="5"/>
      <c r="L7" s="5"/>
      <c r="M7" s="5"/>
    </row>
    <row r="8" spans="1:13" ht="24.75" customHeight="1">
      <c r="A8" s="4" t="s">
        <v>638</v>
      </c>
      <c r="B8" s="4"/>
      <c r="C8" s="4"/>
      <c r="D8" s="4"/>
      <c r="E8" s="4"/>
      <c r="F8" s="4"/>
      <c r="G8" s="4"/>
      <c r="H8" s="4"/>
      <c r="I8" s="4"/>
      <c r="J8" s="5"/>
      <c r="K8" s="5"/>
      <c r="L8" s="5"/>
      <c r="M8" s="5"/>
    </row>
    <row r="9" spans="1:13" ht="14.25" customHeight="1">
      <c r="A9" s="5"/>
      <c r="B9" s="5"/>
      <c r="C9" s="5"/>
      <c r="D9" s="5"/>
      <c r="E9" s="5"/>
      <c r="F9" s="5"/>
      <c r="G9" s="5"/>
      <c r="H9" s="5"/>
      <c r="I9" s="5"/>
      <c r="J9" s="5"/>
      <c r="K9" s="5"/>
      <c r="L9" s="5"/>
      <c r="M9" s="5"/>
    </row>
    <row r="10" spans="1:13" ht="14.25" customHeight="1">
      <c r="A10" s="5"/>
      <c r="B10" s="5"/>
      <c r="C10" s="5"/>
      <c r="D10" s="5"/>
      <c r="E10" s="5"/>
      <c r="F10" s="5"/>
      <c r="G10" s="5"/>
      <c r="H10" s="5"/>
      <c r="I10" s="5"/>
      <c r="J10" s="5"/>
      <c r="K10" s="5"/>
      <c r="L10" s="5"/>
      <c r="M10" s="5"/>
    </row>
    <row r="11" spans="1:13" ht="14.25" customHeight="1">
      <c r="A11" s="5"/>
      <c r="B11" s="5"/>
      <c r="C11" s="5"/>
      <c r="D11" s="5"/>
      <c r="E11" s="5"/>
      <c r="F11" s="5"/>
      <c r="G11" s="5"/>
      <c r="H11" s="5"/>
      <c r="I11" s="5"/>
      <c r="J11" s="5"/>
      <c r="K11" s="5"/>
      <c r="L11" s="5"/>
      <c r="M11" s="5"/>
    </row>
    <row r="12" spans="1:13" ht="14.25" customHeight="1">
      <c r="A12" s="5"/>
      <c r="B12" s="5"/>
      <c r="C12" s="5"/>
      <c r="D12" s="5"/>
      <c r="E12" s="5"/>
      <c r="F12" s="5"/>
      <c r="G12" s="5"/>
      <c r="H12" s="5"/>
      <c r="I12" s="5"/>
      <c r="J12" s="5"/>
      <c r="K12" s="5"/>
      <c r="L12" s="5"/>
      <c r="M12" s="5"/>
    </row>
    <row r="13" spans="1:13" ht="14.25" customHeight="1">
      <c r="A13" s="5"/>
      <c r="B13" s="5"/>
      <c r="C13" s="5"/>
      <c r="D13" s="5"/>
      <c r="E13" s="5"/>
      <c r="F13" s="5"/>
      <c r="G13" s="5"/>
      <c r="H13" s="5"/>
      <c r="I13" s="5"/>
      <c r="J13" s="5"/>
      <c r="K13" s="5"/>
      <c r="L13" s="5"/>
      <c r="M13" s="5"/>
    </row>
    <row r="14" spans="1:13" ht="14.25" customHeight="1">
      <c r="A14" s="5"/>
      <c r="B14" s="5"/>
      <c r="C14" s="5"/>
      <c r="D14" s="5"/>
      <c r="E14" s="5"/>
      <c r="F14" s="5"/>
      <c r="G14" s="5"/>
      <c r="H14" s="5"/>
      <c r="I14" s="5"/>
      <c r="J14" s="5"/>
      <c r="K14" s="5"/>
      <c r="L14" s="5"/>
      <c r="M14" s="5"/>
    </row>
    <row r="15" spans="1:13" ht="14.25" customHeight="1">
      <c r="A15" s="5"/>
      <c r="B15" s="5"/>
      <c r="C15" s="5"/>
      <c r="D15" s="5"/>
      <c r="E15" s="5"/>
      <c r="F15" s="5"/>
      <c r="G15" s="5"/>
      <c r="H15" s="5"/>
      <c r="I15" s="5"/>
      <c r="J15" s="5"/>
      <c r="K15" s="5"/>
      <c r="L15" s="5"/>
      <c r="M15" s="5"/>
    </row>
    <row r="16" spans="1:13" ht="14.25" customHeight="1">
      <c r="A16" s="5"/>
      <c r="B16" s="5"/>
      <c r="C16" s="5"/>
      <c r="D16" s="5"/>
      <c r="E16" s="5"/>
      <c r="F16" s="5"/>
      <c r="G16" s="5"/>
      <c r="H16" s="5"/>
      <c r="I16" s="5"/>
      <c r="J16" s="5"/>
      <c r="K16" s="5"/>
      <c r="L16" s="5"/>
      <c r="M16" s="5"/>
    </row>
    <row r="17" spans="1:13" ht="14.25" customHeight="1">
      <c r="A17" s="5"/>
      <c r="B17" s="5"/>
      <c r="C17" s="5"/>
      <c r="D17" s="5"/>
      <c r="E17" s="5"/>
      <c r="F17" s="5"/>
      <c r="G17" s="5"/>
      <c r="H17" s="5"/>
      <c r="I17" s="5"/>
      <c r="J17" s="5"/>
      <c r="K17" s="5"/>
      <c r="L17" s="5"/>
      <c r="M17" s="5"/>
    </row>
    <row r="18" spans="1:13" ht="14.25" customHeight="1">
      <c r="A18" s="5"/>
      <c r="B18" s="5"/>
      <c r="C18" s="5"/>
      <c r="D18" s="5"/>
      <c r="E18" s="5"/>
      <c r="F18" s="5"/>
      <c r="G18" s="5"/>
      <c r="H18" s="5"/>
      <c r="I18" s="5"/>
      <c r="J18" s="5"/>
      <c r="K18" s="5"/>
      <c r="L18" s="5"/>
      <c r="M18" s="5"/>
    </row>
    <row r="19" spans="1:13" ht="14.25" customHeight="1">
      <c r="A19" s="5"/>
      <c r="B19" s="5"/>
      <c r="C19" s="5"/>
      <c r="D19" s="5"/>
      <c r="E19" s="5"/>
      <c r="F19" s="5"/>
      <c r="G19" s="5"/>
      <c r="H19" s="5"/>
      <c r="I19" s="5"/>
      <c r="J19" s="5"/>
      <c r="K19" s="5"/>
      <c r="L19" s="5"/>
      <c r="M19" s="5"/>
    </row>
    <row r="20" spans="1:13" ht="14.25" customHeight="1">
      <c r="A20" s="5"/>
      <c r="B20" s="5"/>
      <c r="C20" s="5"/>
      <c r="D20" s="5"/>
      <c r="E20" s="5"/>
      <c r="F20" s="5"/>
      <c r="G20" s="5"/>
      <c r="H20" s="5"/>
      <c r="I20" s="5"/>
      <c r="J20" s="5"/>
      <c r="K20" s="5"/>
      <c r="L20" s="5"/>
      <c r="M20" s="5"/>
    </row>
    <row r="21" ht="14.25" customHeight="1"/>
    <row r="22" ht="14.25" customHeight="1"/>
    <row r="23" ht="14.25" customHeight="1"/>
    <row r="24" ht="14.25" customHeight="1"/>
    <row r="25" ht="14.25" customHeight="1"/>
  </sheetData>
  <sheetProtection/>
  <mergeCells count="8">
    <mergeCell ref="A1:I1"/>
    <mergeCell ref="A2:I2"/>
    <mergeCell ref="A3:I3"/>
    <mergeCell ref="A4:I4"/>
    <mergeCell ref="A5:I5"/>
    <mergeCell ref="A6:I6"/>
    <mergeCell ref="A7:I7"/>
    <mergeCell ref="A8:I8"/>
  </mergeCells>
  <printOptions horizontalCentered="1"/>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
  <dcterms:created xsi:type="dcterms:W3CDTF">2015-04-29T03:34:32Z</dcterms:created>
  <dcterms:modified xsi:type="dcterms:W3CDTF">2019-04-30T02:58:27Z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